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190" activeTab="3"/>
  </bookViews>
  <sheets>
    <sheet name="4 кв. 2021 г. Доходы" sheetId="1" r:id="rId1"/>
    <sheet name="4кв. 2021 г. Расходы" sheetId="2" r:id="rId2"/>
    <sheet name="4 кв. 2021г. ИФ" sheetId="3" r:id="rId3"/>
    <sheet name="4 кв. 2021 г. возвраты" sheetId="4" r:id="rId4"/>
  </sheets>
  <definedNames/>
  <calcPr fullCalcOnLoad="1"/>
</workbook>
</file>

<file path=xl/sharedStrings.xml><?xml version="1.0" encoding="utf-8"?>
<sst xmlns="http://schemas.openxmlformats.org/spreadsheetml/2006/main" count="235" uniqueCount="140">
  <si>
    <t xml:space="preserve">ОТЧЕТ </t>
  </si>
  <si>
    <t>ОБ ИСПОЛНЕНИИ УЧРЕЖДЕНИЕМ ПЛАНА ЕГО ФИНАНСОВО-ХОЗЯЙСТВЕННОЙ ДЕЯТЕЛЬНОСТИ</t>
  </si>
  <si>
    <t>КОДЫ</t>
  </si>
  <si>
    <t xml:space="preserve">Форма по ОКУД </t>
  </si>
  <si>
    <t>0503737</t>
  </si>
  <si>
    <t xml:space="preserve">                    Дата </t>
  </si>
  <si>
    <t xml:space="preserve">Учреждение: </t>
  </si>
  <si>
    <t xml:space="preserve">              по ОКПО </t>
  </si>
  <si>
    <t xml:space="preserve">Обособленное подразделение: </t>
  </si>
  <si>
    <t xml:space="preserve">Учредитель: </t>
  </si>
  <si>
    <t xml:space="preserve">по ОКТМО </t>
  </si>
  <si>
    <t xml:space="preserve">Наименование органа, осуществля- </t>
  </si>
  <si>
    <t xml:space="preserve">             по ОКПО </t>
  </si>
  <si>
    <t xml:space="preserve">ющего полномочия учредителя: </t>
  </si>
  <si>
    <t xml:space="preserve">Глава по БК </t>
  </si>
  <si>
    <t xml:space="preserve">Вид финансового обеспечения (деятельности): </t>
  </si>
  <si>
    <t xml:space="preserve">Периодичность: </t>
  </si>
  <si>
    <t>квартальная, годовая</t>
  </si>
  <si>
    <t xml:space="preserve">Единица измерения: </t>
  </si>
  <si>
    <t xml:space="preserve">руб. </t>
  </si>
  <si>
    <t xml:space="preserve">             по ОКЕИ </t>
  </si>
  <si>
    <t>383</t>
  </si>
  <si>
    <t>1. Доходы учреждения</t>
  </si>
  <si>
    <t xml:space="preserve"> Наименование показателя</t>
  </si>
  <si>
    <t>Код стро- ки</t>
  </si>
  <si>
    <t>Код анали- тики</t>
  </si>
  <si>
    <t>Утверждено плановых назначений</t>
  </si>
  <si>
    <t xml:space="preserve">         Исполнено плановых назначений</t>
  </si>
  <si>
    <t>Сумма отклонений</t>
  </si>
  <si>
    <t>через лицевые счета</t>
  </si>
  <si>
    <t>через банковские счета</t>
  </si>
  <si>
    <t>через кассу учреждения</t>
  </si>
  <si>
    <t>некассовыми операциями</t>
  </si>
  <si>
    <t>итого</t>
  </si>
  <si>
    <t>4</t>
  </si>
  <si>
    <t>5</t>
  </si>
  <si>
    <t>6</t>
  </si>
  <si>
    <t>7</t>
  </si>
  <si>
    <t>8</t>
  </si>
  <si>
    <t>9</t>
  </si>
  <si>
    <t>10</t>
  </si>
  <si>
    <t>2. Расходы учреждения</t>
  </si>
  <si>
    <t>3. Источники финансирования дефицита средств учреждения</t>
  </si>
  <si>
    <t>4. Сведения о возвратах остатков субсидий и расходов прошлых лет</t>
  </si>
  <si>
    <t>Код стро-
ки</t>
  </si>
  <si>
    <t>Код анали-
тики</t>
  </si>
  <si>
    <t>Исполнено плановых назначений</t>
  </si>
  <si>
    <t xml:space="preserve">Руководитель финансово-  </t>
  </si>
  <si>
    <t xml:space="preserve"> Руководитель:                                </t>
  </si>
  <si>
    <t xml:space="preserve">экономической службы: </t>
  </si>
  <si>
    <t>_______________</t>
  </si>
  <si>
    <t>____________________________________________</t>
  </si>
  <si>
    <t>________________________________</t>
  </si>
  <si>
    <t xml:space="preserve">(подпись)        </t>
  </si>
  <si>
    <t>(расшифровка подписи)</t>
  </si>
  <si>
    <t>(подпись)</t>
  </si>
  <si>
    <t xml:space="preserve">Главный бухгалтер:                                </t>
  </si>
  <si>
    <t xml:space="preserve">Централизованная бухгалтерия: </t>
  </si>
  <si>
    <t xml:space="preserve">              (наименование, ОГРН, ИНН,КПП, местонахождение )</t>
  </si>
  <si>
    <t>Руководитель:</t>
  </si>
  <si>
    <t>_______________________________</t>
  </si>
  <si>
    <t xml:space="preserve">(уполномоченное лицо) </t>
  </si>
  <si>
    <t>(должность)</t>
  </si>
  <si>
    <t xml:space="preserve">Исполнитель: </t>
  </si>
  <si>
    <t>УПРАВЛЕНИЕ ОБРАЗОВАНИЯ АДМИНИСТРАЦИИ  МАРИИНСКОГО МУНИЦИПАЛЬНОГО РАЙОНА</t>
  </si>
  <si>
    <t>911</t>
  </si>
  <si>
    <t>Субсидии на иные цели</t>
  </si>
  <si>
    <t>Доходы - всего</t>
  </si>
  <si>
    <t>010</t>
  </si>
  <si>
    <t>Прочие доходы</t>
  </si>
  <si>
    <t>Форма 0503737 с. 2</t>
  </si>
  <si>
    <t>Расходы - всего</t>
  </si>
  <si>
    <t>200</t>
  </si>
  <si>
    <t xml:space="preserve">      X      </t>
  </si>
  <si>
    <t>Закупка товаров, работ, услуг в целях капитального ремонта государственного (муниципального) имущества</t>
  </si>
  <si>
    <t>243</t>
  </si>
  <si>
    <t>Прочая закупка товаров, работ и услуг</t>
  </si>
  <si>
    <t>244</t>
  </si>
  <si>
    <t>Результат исполнения (дефицит/профицит)</t>
  </si>
  <si>
    <t>450</t>
  </si>
  <si>
    <t>Форма 0503737 с. 3</t>
  </si>
  <si>
    <t>Источники финансирования дефицита средств - всего 
(стр. 520 + стр.590+ стр. 620 + стр. 700 + стр. 730 + стр. 820 +
стр. 830)
    в том числе:</t>
  </si>
  <si>
    <t>500</t>
  </si>
  <si>
    <t xml:space="preserve">    Внутренние источники
        из них:</t>
  </si>
  <si>
    <t>520</t>
  </si>
  <si>
    <t xml:space="preserve">        Движение денежных средств
        (стр. 591 + стр.592)</t>
  </si>
  <si>
    <t>590</t>
  </si>
  <si>
    <t xml:space="preserve">            поступление денежных средств прочие</t>
  </si>
  <si>
    <t>591</t>
  </si>
  <si>
    <t>510</t>
  </si>
  <si>
    <t xml:space="preserve">            выбытие денежных средств</t>
  </si>
  <si>
    <t>592</t>
  </si>
  <si>
    <t>610</t>
  </si>
  <si>
    <t xml:space="preserve">    Внешние источники
        из них:</t>
  </si>
  <si>
    <t>620</t>
  </si>
  <si>
    <t xml:space="preserve">    Изменение остатков средств</t>
  </si>
  <si>
    <t>700</t>
  </si>
  <si>
    <t xml:space="preserve">        увеличение остатков средств, всего (-)</t>
  </si>
  <si>
    <t>710</t>
  </si>
  <si>
    <t xml:space="preserve">        уменьшение остатков средств, всего (+)</t>
  </si>
  <si>
    <t>720</t>
  </si>
  <si>
    <t xml:space="preserve">    Изменение остатков по внутренним оборотам средств учреждения
    (стр. 731 + стр.732)
        в том числе:</t>
  </si>
  <si>
    <t>730</t>
  </si>
  <si>
    <t xml:space="preserve">        увеличение остатков средств учреждения (-)</t>
  </si>
  <si>
    <t>731</t>
  </si>
  <si>
    <t xml:space="preserve">        уменьшение остатков средств учреждения (+)</t>
  </si>
  <si>
    <t>732</t>
  </si>
  <si>
    <t xml:space="preserve">    Изменение остатков по внутренним расчетам
    (стр. 821 + стр. 822)
        в том числе:</t>
  </si>
  <si>
    <t>820</t>
  </si>
  <si>
    <t xml:space="preserve">        увеличение остатков по внутренним расчетам  (Кт 030404510) (+)</t>
  </si>
  <si>
    <t>821</t>
  </si>
  <si>
    <t xml:space="preserve">        уменьшение остатков по внутренним расчетам (Дт 030404610) (-)</t>
  </si>
  <si>
    <t>822</t>
  </si>
  <si>
    <t>Форма 0503737 с. 4</t>
  </si>
  <si>
    <t xml:space="preserve">    Изменение остатков расчетов по внутренним привлечениям
    средств
    (стр. 831 + стр. 832)
        в том числе:</t>
  </si>
  <si>
    <t>830</t>
  </si>
  <si>
    <t xml:space="preserve">        увеличение расчетов по внутреннему привлечению остатков
        средств (Кт 030406000) (+) </t>
  </si>
  <si>
    <t>831</t>
  </si>
  <si>
    <t xml:space="preserve">        уменьшение расчетов по внутреннему привлечению остатков
        средств (Дт 030406000) (-) </t>
  </si>
  <si>
    <t>832</t>
  </si>
  <si>
    <t>Форма 0503737 с. 5</t>
  </si>
  <si>
    <t>Возвращено остатков субсидий прошлых лет, всего
    из них по кодам аналитики:</t>
  </si>
  <si>
    <t>910</t>
  </si>
  <si>
    <t>x</t>
  </si>
  <si>
    <t>Возвращено расходов прошлых лет, всего
    из них по кодам аналитики:</t>
  </si>
  <si>
    <t>950</t>
  </si>
  <si>
    <t>36675506</t>
  </si>
  <si>
    <t>МБОУ "Первомайская ООШ"</t>
  </si>
  <si>
    <t>Суменкова С.В.</t>
  </si>
  <si>
    <t>бухгалтер</t>
  </si>
  <si>
    <t>150</t>
  </si>
  <si>
    <t>Фонд оплаты труда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</si>
  <si>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</si>
  <si>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</si>
  <si>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</si>
  <si>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0</t>
  </si>
  <si>
    <t>Полуэктова О.С.</t>
  </si>
  <si>
    <t>на «01» января 2022 г.</t>
  </si>
  <si>
    <t>05.01.2022</t>
  </si>
  <si>
    <t>«5» января 2022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</si>
</sst>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54">
    <font>
      <sz val="8"/>
      <color theme="1"/>
      <name val="Arial"/>
      <family val="2"/>
    </font>
    <font>
      <sz val="11"/>
      <color indexed="8"/>
      <name val="Calibri"/>
      <family val="2"/>
    </font>
    <font>
      <b/>
      <sz val="10"/>
      <name val="Arial Cyr"/>
      <family val="2"/>
    </font>
    <font>
      <sz val="8"/>
      <name val="Arial Cyr"/>
      <family val="2"/>
    </font>
    <font>
      <b/>
      <sz val="8"/>
      <name val="Arial Cyr"/>
      <family val="2"/>
    </font>
    <font>
      <u val="single"/>
      <sz val="8"/>
      <name val="Arial Cyr"/>
      <family val="2"/>
    </font>
    <font>
      <b/>
      <sz val="9"/>
      <name val="Arial Cyr"/>
      <family val="2"/>
    </font>
    <font>
      <sz val="7"/>
      <name val="Arial Cyr"/>
      <family val="2"/>
    </font>
    <font>
      <sz val="10"/>
      <name val="Arial Cyr"/>
      <family val="2"/>
    </font>
    <font>
      <b/>
      <i/>
      <sz val="10"/>
      <name val="Arial Cyr"/>
      <family val="0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7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 Cyr"/>
      <family val="0"/>
    </font>
    <font>
      <sz val="10"/>
      <color indexed="8"/>
      <name val="Arial"/>
      <family val="2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7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Arial Cyr"/>
      <family val="0"/>
    </font>
    <font>
      <sz val="10"/>
      <color theme="1"/>
      <name val="Arial"/>
      <family val="2"/>
    </font>
    <font>
      <sz val="10"/>
      <color theme="1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top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32" fillId="31" borderId="8" applyNumberFormat="0" applyFont="0" applyAlignment="0" applyProtection="0"/>
    <xf numFmtId="9" fontId="32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50">
    <xf numFmtId="0" fontId="0" fillId="0" borderId="0" xfId="0" applyAlignment="1">
      <alignment vertical="top"/>
    </xf>
    <xf numFmtId="0" fontId="0" fillId="0" borderId="0" xfId="0" applyFont="1" applyAlignment="1">
      <alignment vertical="top"/>
    </xf>
    <xf numFmtId="0" fontId="3" fillId="0" borderId="0" xfId="0" applyFont="1" applyBorder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49" fontId="3" fillId="0" borderId="0" xfId="0" applyNumberFormat="1" applyFont="1" applyAlignment="1">
      <alignment horizontal="right" vertical="top"/>
    </xf>
    <xf numFmtId="49" fontId="3" fillId="0" borderId="11" xfId="0" applyNumberFormat="1" applyFont="1" applyBorder="1" applyAlignment="1">
      <alignment horizontal="centerContinuous" vertical="top"/>
    </xf>
    <xf numFmtId="49" fontId="3" fillId="0" borderId="12" xfId="0" applyNumberFormat="1" applyFont="1" applyBorder="1" applyAlignment="1">
      <alignment horizontal="center" vertical="top"/>
    </xf>
    <xf numFmtId="0" fontId="3" fillId="0" borderId="0" xfId="0" applyFont="1" applyFill="1" applyAlignment="1">
      <alignment horizontal="right" vertical="top"/>
    </xf>
    <xf numFmtId="0" fontId="3" fillId="0" borderId="0" xfId="0" applyFont="1" applyFill="1" applyAlignment="1">
      <alignment horizontal="left" vertical="top" wrapText="1"/>
    </xf>
    <xf numFmtId="49" fontId="3" fillId="0" borderId="13" xfId="0" applyNumberFormat="1" applyFont="1" applyFill="1" applyBorder="1" applyAlignment="1">
      <alignment horizontal="center" vertical="top"/>
    </xf>
    <xf numFmtId="49" fontId="3" fillId="0" borderId="0" xfId="0" applyNumberFormat="1" applyFont="1" applyFill="1" applyAlignment="1">
      <alignment horizontal="right" vertical="top"/>
    </xf>
    <xf numFmtId="0" fontId="3" fillId="0" borderId="0" xfId="0" applyFont="1" applyAlignment="1">
      <alignment horizontal="right" vertical="top"/>
    </xf>
    <xf numFmtId="0" fontId="3" fillId="0" borderId="0" xfId="0" applyFont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49" fontId="3" fillId="0" borderId="0" xfId="0" applyNumberFormat="1" applyFont="1" applyBorder="1" applyAlignment="1">
      <alignment vertical="top"/>
    </xf>
    <xf numFmtId="49" fontId="3" fillId="0" borderId="13" xfId="0" applyNumberFormat="1" applyFont="1" applyBorder="1" applyAlignment="1">
      <alignment horizontal="center" vertical="top"/>
    </xf>
    <xf numFmtId="0" fontId="3" fillId="0" borderId="0" xfId="0" applyFont="1" applyAlignment="1">
      <alignment horizontal="left" vertical="top" wrapText="1"/>
    </xf>
    <xf numFmtId="0" fontId="5" fillId="0" borderId="0" xfId="0" applyFont="1" applyBorder="1" applyAlignment="1">
      <alignment horizontal="left" vertical="top"/>
    </xf>
    <xf numFmtId="49" fontId="5" fillId="0" borderId="0" xfId="0" applyNumberFormat="1" applyFont="1" applyBorder="1" applyAlignment="1">
      <alignment vertical="top"/>
    </xf>
    <xf numFmtId="49" fontId="3" fillId="0" borderId="0" xfId="0" applyNumberFormat="1" applyFont="1" applyAlignment="1">
      <alignment vertical="top"/>
    </xf>
    <xf numFmtId="49" fontId="3" fillId="0" borderId="14" xfId="0" applyNumberFormat="1" applyFont="1" applyBorder="1" applyAlignment="1">
      <alignment horizontal="center" vertical="top"/>
    </xf>
    <xf numFmtId="49" fontId="3" fillId="0" borderId="0" xfId="0" applyNumberFormat="1" applyFont="1" applyBorder="1" applyAlignment="1">
      <alignment horizontal="centerContinuous" vertical="top"/>
    </xf>
    <xf numFmtId="0" fontId="6" fillId="0" borderId="0" xfId="0" applyFont="1" applyBorder="1" applyAlignment="1">
      <alignment horizontal="center" vertical="top"/>
    </xf>
    <xf numFmtId="49" fontId="3" fillId="0" borderId="0" xfId="0" applyNumberFormat="1" applyFont="1" applyBorder="1" applyAlignment="1">
      <alignment horizontal="center" vertical="top"/>
    </xf>
    <xf numFmtId="0" fontId="0" fillId="0" borderId="15" xfId="0" applyFont="1" applyBorder="1" applyAlignment="1">
      <alignment horizontal="left" vertical="top"/>
    </xf>
    <xf numFmtId="0" fontId="0" fillId="0" borderId="15" xfId="0" applyFont="1" applyBorder="1" applyAlignment="1">
      <alignment vertical="top"/>
    </xf>
    <xf numFmtId="49" fontId="0" fillId="0" borderId="15" xfId="0" applyNumberFormat="1" applyFont="1" applyBorder="1" applyAlignment="1">
      <alignment vertical="top"/>
    </xf>
    <xf numFmtId="49" fontId="3" fillId="0" borderId="16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20" xfId="0" applyNumberFormat="1" applyFont="1" applyBorder="1" applyAlignment="1">
      <alignment horizontal="center" vertical="center" wrapText="1"/>
    </xf>
    <xf numFmtId="49" fontId="7" fillId="0" borderId="21" xfId="0" applyNumberFormat="1" applyFont="1" applyBorder="1" applyAlignment="1">
      <alignment horizontal="center" vertical="center" wrapText="1"/>
    </xf>
    <xf numFmtId="0" fontId="3" fillId="0" borderId="22" xfId="0" applyNumberFormat="1" applyFont="1" applyBorder="1" applyAlignment="1">
      <alignment horizontal="left" vertical="top" wrapText="1"/>
    </xf>
    <xf numFmtId="0" fontId="3" fillId="0" borderId="23" xfId="0" applyNumberFormat="1" applyFont="1" applyBorder="1" applyAlignment="1">
      <alignment horizontal="left" vertical="top" wrapText="1"/>
    </xf>
    <xf numFmtId="49" fontId="3" fillId="0" borderId="24" xfId="0" applyNumberFormat="1" applyFont="1" applyBorder="1" applyAlignment="1">
      <alignment horizontal="center" vertical="top"/>
    </xf>
    <xf numFmtId="49" fontId="3" fillId="0" borderId="25" xfId="0" applyNumberFormat="1" applyFont="1" applyBorder="1" applyAlignment="1">
      <alignment horizontal="center" vertical="top"/>
    </xf>
    <xf numFmtId="4" fontId="3" fillId="0" borderId="25" xfId="0" applyNumberFormat="1" applyFont="1" applyBorder="1" applyAlignment="1">
      <alignment horizontal="right" vertical="top"/>
    </xf>
    <xf numFmtId="4" fontId="3" fillId="0" borderId="26" xfId="0" applyNumberFormat="1" applyFont="1" applyBorder="1" applyAlignment="1">
      <alignment horizontal="right" vertical="top"/>
    </xf>
    <xf numFmtId="4" fontId="3" fillId="0" borderId="27" xfId="0" applyNumberFormat="1" applyFont="1" applyBorder="1" applyAlignment="1">
      <alignment horizontal="right" vertical="top"/>
    </xf>
    <xf numFmtId="0" fontId="3" fillId="0" borderId="28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29" xfId="0" applyFont="1" applyBorder="1" applyAlignment="1">
      <alignment horizontal="left" vertical="top" wrapText="1"/>
    </xf>
    <xf numFmtId="49" fontId="3" fillId="0" borderId="29" xfId="0" applyNumberFormat="1" applyFont="1" applyBorder="1" applyAlignment="1">
      <alignment horizontal="center" vertical="top" wrapText="1"/>
    </xf>
    <xf numFmtId="49" fontId="3" fillId="0" borderId="29" xfId="0" applyNumberFormat="1" applyFont="1" applyBorder="1" applyAlignment="1">
      <alignment horizontal="center" vertical="top"/>
    </xf>
    <xf numFmtId="49" fontId="3" fillId="0" borderId="0" xfId="0" applyNumberFormat="1" applyFont="1" applyBorder="1" applyAlignment="1">
      <alignment horizontal="center" vertical="top" wrapText="1"/>
    </xf>
    <xf numFmtId="0" fontId="0" fillId="0" borderId="15" xfId="0" applyBorder="1" applyAlignment="1">
      <alignment horizontal="right" vertical="top"/>
    </xf>
    <xf numFmtId="0" fontId="4" fillId="0" borderId="0" xfId="0" applyFont="1" applyBorder="1" applyAlignment="1">
      <alignment horizontal="center" vertical="top"/>
    </xf>
    <xf numFmtId="49" fontId="3" fillId="0" borderId="0" xfId="0" applyNumberFormat="1" applyFont="1" applyBorder="1" applyAlignment="1">
      <alignment horizontal="right" vertical="top"/>
    </xf>
    <xf numFmtId="49" fontId="0" fillId="0" borderId="15" xfId="0" applyNumberFormat="1" applyFont="1" applyBorder="1" applyAlignment="1">
      <alignment horizontal="left" vertical="top"/>
    </xf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 horizontal="center" vertical="top"/>
    </xf>
    <xf numFmtId="0" fontId="0" fillId="0" borderId="0" xfId="0" applyAlignment="1">
      <alignment horizontal="right" vertical="top"/>
    </xf>
    <xf numFmtId="0" fontId="0" fillId="0" borderId="25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49" fillId="0" borderId="19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21" xfId="0" applyFont="1" applyBorder="1" applyAlignment="1">
      <alignment horizontal="center" vertical="center" wrapText="1"/>
    </xf>
    <xf numFmtId="0" fontId="0" fillId="0" borderId="23" xfId="0" applyFont="1" applyBorder="1" applyAlignment="1">
      <alignment vertical="top" wrapText="1"/>
    </xf>
    <xf numFmtId="49" fontId="0" fillId="0" borderId="25" xfId="0" applyNumberFormat="1" applyFont="1" applyBorder="1" applyAlignment="1">
      <alignment horizontal="center" vertical="top"/>
    </xf>
    <xf numFmtId="4" fontId="0" fillId="0" borderId="25" xfId="0" applyNumberFormat="1" applyFont="1" applyBorder="1" applyAlignment="1">
      <alignment vertical="top"/>
    </xf>
    <xf numFmtId="4" fontId="0" fillId="0" borderId="31" xfId="0" applyNumberFormat="1" applyFont="1" applyBorder="1" applyAlignment="1">
      <alignment vertical="top"/>
    </xf>
    <xf numFmtId="0" fontId="49" fillId="0" borderId="0" xfId="0" applyFont="1" applyAlignment="1">
      <alignment vertical="top"/>
    </xf>
    <xf numFmtId="0" fontId="49" fillId="0" borderId="29" xfId="0" applyFont="1" applyBorder="1" applyAlignment="1">
      <alignment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right" vertical="top"/>
    </xf>
    <xf numFmtId="49" fontId="0" fillId="0" borderId="0" xfId="0" applyNumberFormat="1" applyAlignment="1">
      <alignment horizontal="right" vertical="top"/>
    </xf>
    <xf numFmtId="0" fontId="3" fillId="0" borderId="0" xfId="0" applyFont="1" applyBorder="1" applyAlignment="1">
      <alignment horizontal="right"/>
    </xf>
    <xf numFmtId="49" fontId="3" fillId="0" borderId="0" xfId="0" applyNumberFormat="1" applyFont="1" applyBorder="1" applyAlignment="1">
      <alignment horizontal="left"/>
    </xf>
    <xf numFmtId="49" fontId="0" fillId="0" borderId="0" xfId="0" applyNumberFormat="1" applyFont="1" applyAlignment="1">
      <alignment/>
    </xf>
    <xf numFmtId="49" fontId="3" fillId="0" borderId="0" xfId="0" applyNumberFormat="1" applyFont="1" applyBorder="1" applyAlignment="1">
      <alignment horizontal="center"/>
    </xf>
    <xf numFmtId="0" fontId="7" fillId="0" borderId="0" xfId="0" applyFont="1" applyAlignment="1">
      <alignment horizontal="right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vertical="top"/>
    </xf>
    <xf numFmtId="0" fontId="0" fillId="0" borderId="0" xfId="0" applyFont="1" applyAlignment="1">
      <alignment horizontal="left" vertical="top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49" fillId="0" borderId="0" xfId="0" applyFont="1" applyAlignment="1">
      <alignment horizontal="left" vertical="top"/>
    </xf>
    <xf numFmtId="0" fontId="7" fillId="0" borderId="0" xfId="0" applyFont="1" applyAlignment="1">
      <alignment vertical="top"/>
    </xf>
    <xf numFmtId="49" fontId="49" fillId="0" borderId="0" xfId="0" applyNumberFormat="1" applyFont="1" applyAlignment="1">
      <alignment vertical="top"/>
    </xf>
    <xf numFmtId="0" fontId="51" fillId="0" borderId="0" xfId="0" applyFont="1" applyAlignment="1">
      <alignment horizontal="left" vertical="top"/>
    </xf>
    <xf numFmtId="0" fontId="3" fillId="0" borderId="0" xfId="0" applyFont="1" applyAlignment="1">
      <alignment horizontal="right" vertical="top"/>
    </xf>
    <xf numFmtId="0" fontId="3" fillId="0" borderId="0" xfId="0" applyFont="1" applyAlignment="1">
      <alignment vertical="top"/>
    </xf>
    <xf numFmtId="49" fontId="51" fillId="0" borderId="0" xfId="0" applyNumberFormat="1" applyFont="1" applyAlignment="1">
      <alignment horizontal="center" vertical="top"/>
    </xf>
    <xf numFmtId="0" fontId="51" fillId="0" borderId="0" xfId="0" applyFont="1" applyAlignment="1">
      <alignment vertical="top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left"/>
    </xf>
    <xf numFmtId="0" fontId="51" fillId="0" borderId="0" xfId="0" applyFont="1" applyAlignment="1">
      <alignment horizontal="center" vertical="top"/>
    </xf>
    <xf numFmtId="0" fontId="7" fillId="0" borderId="0" xfId="0" applyFont="1" applyAlignment="1">
      <alignment horizontal="right" vertical="top"/>
    </xf>
    <xf numFmtId="0" fontId="3" fillId="0" borderId="0" xfId="0" applyFont="1" applyAlignment="1">
      <alignment vertical="top"/>
    </xf>
    <xf numFmtId="0" fontId="3" fillId="0" borderId="0" xfId="0" applyFont="1" applyFill="1" applyBorder="1" applyAlignment="1">
      <alignment horizontal="center" vertical="top"/>
    </xf>
    <xf numFmtId="0" fontId="8" fillId="0" borderId="22" xfId="0" applyNumberFormat="1" applyFont="1" applyBorder="1" applyAlignment="1">
      <alignment horizontal="left" vertical="top" wrapText="1"/>
    </xf>
    <xf numFmtId="0" fontId="8" fillId="0" borderId="23" xfId="0" applyNumberFormat="1" applyFont="1" applyBorder="1" applyAlignment="1">
      <alignment horizontal="left" vertical="top" wrapText="1"/>
    </xf>
    <xf numFmtId="49" fontId="8" fillId="0" borderId="24" xfId="0" applyNumberFormat="1" applyFont="1" applyBorder="1" applyAlignment="1">
      <alignment horizontal="center" vertical="top"/>
    </xf>
    <xf numFmtId="49" fontId="8" fillId="0" borderId="25" xfId="0" applyNumberFormat="1" applyFont="1" applyBorder="1" applyAlignment="1">
      <alignment horizontal="center" vertical="top"/>
    </xf>
    <xf numFmtId="4" fontId="8" fillId="0" borderId="25" xfId="0" applyNumberFormat="1" applyFont="1" applyBorder="1" applyAlignment="1">
      <alignment horizontal="right" vertical="top"/>
    </xf>
    <xf numFmtId="4" fontId="8" fillId="0" borderId="26" xfId="0" applyNumberFormat="1" applyFont="1" applyBorder="1" applyAlignment="1">
      <alignment horizontal="right" vertical="top"/>
    </xf>
    <xf numFmtId="4" fontId="8" fillId="0" borderId="27" xfId="0" applyNumberFormat="1" applyFont="1" applyBorder="1" applyAlignment="1">
      <alignment horizontal="right" vertical="top"/>
    </xf>
    <xf numFmtId="0" fontId="52" fillId="0" borderId="0" xfId="0" applyFont="1" applyAlignment="1">
      <alignment horizontal="left" vertical="top"/>
    </xf>
    <xf numFmtId="0" fontId="52" fillId="0" borderId="0" xfId="0" applyFont="1" applyAlignment="1">
      <alignment vertical="top"/>
    </xf>
    <xf numFmtId="0" fontId="9" fillId="0" borderId="0" xfId="0" applyFont="1" applyAlignment="1">
      <alignment horizontal="right" vertical="top"/>
    </xf>
    <xf numFmtId="0" fontId="8" fillId="0" borderId="15" xfId="0" applyFont="1" applyBorder="1" applyAlignment="1">
      <alignment horizontal="left" vertical="top"/>
    </xf>
    <xf numFmtId="0" fontId="8" fillId="0" borderId="15" xfId="0" applyFont="1" applyBorder="1" applyAlignment="1">
      <alignment horizontal="center" vertical="top"/>
    </xf>
    <xf numFmtId="49" fontId="53" fillId="0" borderId="15" xfId="0" applyNumberFormat="1" applyFont="1" applyBorder="1" applyAlignment="1">
      <alignment vertical="top"/>
    </xf>
    <xf numFmtId="0" fontId="53" fillId="0" borderId="15" xfId="0" applyFont="1" applyBorder="1" applyAlignment="1">
      <alignment vertical="top"/>
    </xf>
    <xf numFmtId="0" fontId="52" fillId="0" borderId="0" xfId="0" applyFont="1" applyAlignment="1">
      <alignment vertical="top"/>
    </xf>
    <xf numFmtId="0" fontId="8" fillId="0" borderId="0" xfId="0" applyFont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Border="1" applyAlignment="1">
      <alignment horizontal="center" vertical="top"/>
    </xf>
    <xf numFmtId="49" fontId="52" fillId="0" borderId="0" xfId="0" applyNumberFormat="1" applyFont="1" applyAlignment="1">
      <alignment vertical="top"/>
    </xf>
    <xf numFmtId="0" fontId="2" fillId="0" borderId="0" xfId="0" applyFont="1" applyAlignment="1">
      <alignment horizontal="center" vertical="top" wrapText="1"/>
    </xf>
    <xf numFmtId="0" fontId="52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5" fillId="0" borderId="0" xfId="0" applyFont="1" applyFill="1" applyBorder="1" applyAlignment="1">
      <alignment horizontal="left" vertical="top" wrapText="1"/>
    </xf>
    <xf numFmtId="49" fontId="3" fillId="0" borderId="32" xfId="0" applyNumberFormat="1" applyFont="1" applyBorder="1" applyAlignment="1">
      <alignment horizontal="center" vertical="center" wrapText="1"/>
    </xf>
    <xf numFmtId="49" fontId="3" fillId="0" borderId="33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center" vertical="top"/>
    </xf>
    <xf numFmtId="0" fontId="3" fillId="0" borderId="18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49" fontId="3" fillId="0" borderId="30" xfId="0" applyNumberFormat="1" applyFont="1" applyBorder="1" applyAlignment="1">
      <alignment horizontal="center" vertical="center" wrapText="1"/>
    </xf>
    <xf numFmtId="49" fontId="3" fillId="0" borderId="23" xfId="0" applyNumberFormat="1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top"/>
    </xf>
    <xf numFmtId="0" fontId="3" fillId="0" borderId="0" xfId="0" applyFont="1" applyBorder="1" applyAlignment="1">
      <alignment horizontal="center" wrapText="1"/>
    </xf>
    <xf numFmtId="49" fontId="3" fillId="0" borderId="0" xfId="0" applyNumberFormat="1" applyFont="1" applyBorder="1" applyAlignment="1">
      <alignment horizontal="left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0" fillId="0" borderId="18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showGridLines="0" zoomScalePageLayoutView="0" workbookViewId="0" topLeftCell="A1">
      <selection activeCell="G21" sqref="G21"/>
    </sheetView>
  </sheetViews>
  <sheetFormatPr defaultColWidth="9.33203125" defaultRowHeight="11.25"/>
  <cols>
    <col min="1" max="1" width="60" style="0" customWidth="1"/>
    <col min="2" max="2" width="94.16015625" style="0" hidden="1" customWidth="1"/>
    <col min="3" max="3" width="5.83203125" style="0" customWidth="1"/>
    <col min="4" max="4" width="6.33203125" style="0" customWidth="1"/>
    <col min="5" max="5" width="17.16015625" style="0" customWidth="1"/>
    <col min="6" max="6" width="15.16015625" style="0" customWidth="1"/>
    <col min="7" max="9" width="13.83203125" style="0" customWidth="1"/>
    <col min="10" max="10" width="14.66015625" style="0" customWidth="1"/>
    <col min="11" max="11" width="17" style="0" customWidth="1"/>
    <col min="12" max="12" width="0.82421875" style="0" customWidth="1"/>
    <col min="13" max="13" width="66" style="0" customWidth="1"/>
    <col min="14" max="14" width="6.66015625" style="0" customWidth="1"/>
    <col min="15" max="15" width="6.83203125" style="0" customWidth="1"/>
    <col min="16" max="20" width="13.83203125" style="0" customWidth="1"/>
  </cols>
  <sheetData>
    <row r="1" spans="1:11" ht="12.75">
      <c r="A1" s="119" t="s">
        <v>0</v>
      </c>
      <c r="B1" s="119"/>
      <c r="C1" s="120"/>
      <c r="D1" s="120"/>
      <c r="E1" s="120"/>
      <c r="F1" s="120"/>
      <c r="G1" s="120"/>
      <c r="H1" s="120"/>
      <c r="I1" s="120"/>
      <c r="J1" s="1"/>
      <c r="K1" s="2"/>
    </row>
    <row r="2" spans="1:11" ht="13.5" thickBot="1">
      <c r="A2" s="121" t="s">
        <v>1</v>
      </c>
      <c r="B2" s="121"/>
      <c r="C2" s="121"/>
      <c r="D2" s="121"/>
      <c r="E2" s="121"/>
      <c r="F2" s="121"/>
      <c r="G2" s="121"/>
      <c r="H2" s="121"/>
      <c r="I2" s="121"/>
      <c r="J2" s="3"/>
      <c r="K2" s="4" t="s">
        <v>2</v>
      </c>
    </row>
    <row r="3" spans="1:11" ht="11.25">
      <c r="A3" s="5"/>
      <c r="B3" s="5"/>
      <c r="C3" s="3"/>
      <c r="D3" s="3"/>
      <c r="E3" s="3"/>
      <c r="F3" s="3"/>
      <c r="G3" s="3"/>
      <c r="H3" s="3"/>
      <c r="I3" s="3"/>
      <c r="J3" s="6" t="s">
        <v>3</v>
      </c>
      <c r="K3" s="7" t="s">
        <v>4</v>
      </c>
    </row>
    <row r="4" spans="1:11" ht="12.75">
      <c r="A4" s="122" t="s">
        <v>137</v>
      </c>
      <c r="B4" s="122"/>
      <c r="C4" s="122"/>
      <c r="D4" s="122"/>
      <c r="E4" s="122"/>
      <c r="F4" s="122"/>
      <c r="G4" s="122"/>
      <c r="H4" s="122"/>
      <c r="I4" s="122"/>
      <c r="J4" s="6" t="s">
        <v>5</v>
      </c>
      <c r="K4" s="8" t="s">
        <v>138</v>
      </c>
    </row>
    <row r="5" spans="1:11" ht="11.25">
      <c r="A5" s="9" t="s">
        <v>6</v>
      </c>
      <c r="B5" s="10" t="s">
        <v>64</v>
      </c>
      <c r="C5" s="123" t="s">
        <v>127</v>
      </c>
      <c r="D5" s="123"/>
      <c r="E5" s="123"/>
      <c r="F5" s="123"/>
      <c r="G5" s="123"/>
      <c r="H5" s="123"/>
      <c r="I5" s="123"/>
      <c r="J5" s="9" t="s">
        <v>7</v>
      </c>
      <c r="K5" s="11"/>
    </row>
    <row r="6" spans="1:11" ht="11.25">
      <c r="A6" s="9" t="s">
        <v>8</v>
      </c>
      <c r="B6" s="10"/>
      <c r="C6" s="123"/>
      <c r="D6" s="123"/>
      <c r="E6" s="123"/>
      <c r="F6" s="123"/>
      <c r="G6" s="123"/>
      <c r="H6" s="123"/>
      <c r="I6" s="123"/>
      <c r="J6" s="9"/>
      <c r="K6" s="11"/>
    </row>
    <row r="7" spans="1:11" ht="11.25">
      <c r="A7" s="9" t="s">
        <v>9</v>
      </c>
      <c r="B7" s="10"/>
      <c r="C7" s="123"/>
      <c r="D7" s="123"/>
      <c r="E7" s="123"/>
      <c r="F7" s="123"/>
      <c r="G7" s="123"/>
      <c r="H7" s="123"/>
      <c r="I7" s="123"/>
      <c r="J7" s="12" t="s">
        <v>10</v>
      </c>
      <c r="K7" s="11" t="s">
        <v>126</v>
      </c>
    </row>
    <row r="8" spans="1:11" ht="11.25">
      <c r="A8" s="13" t="s">
        <v>11</v>
      </c>
      <c r="B8" s="14"/>
      <c r="C8" s="15"/>
      <c r="D8" s="15"/>
      <c r="E8" s="15"/>
      <c r="F8" s="16"/>
      <c r="G8" s="16"/>
      <c r="H8" s="16"/>
      <c r="I8" s="16"/>
      <c r="J8" s="13" t="s">
        <v>12</v>
      </c>
      <c r="K8" s="17"/>
    </row>
    <row r="9" spans="1:11" ht="11.25">
      <c r="A9" s="13" t="s">
        <v>13</v>
      </c>
      <c r="B9" s="18"/>
      <c r="C9" s="126"/>
      <c r="D9" s="126"/>
      <c r="E9" s="126"/>
      <c r="F9" s="126"/>
      <c r="G9" s="126"/>
      <c r="H9" s="126"/>
      <c r="I9" s="126"/>
      <c r="J9" s="13" t="s">
        <v>14</v>
      </c>
      <c r="K9" s="17" t="s">
        <v>65</v>
      </c>
    </row>
    <row r="10" spans="1:11" ht="11.25">
      <c r="A10" s="13" t="s">
        <v>15</v>
      </c>
      <c r="B10" s="14"/>
      <c r="C10" s="19" t="s">
        <v>66</v>
      </c>
      <c r="D10" s="19"/>
      <c r="E10" s="19"/>
      <c r="F10" s="20"/>
      <c r="G10" s="20"/>
      <c r="H10" s="20"/>
      <c r="I10" s="20"/>
      <c r="J10" s="13"/>
      <c r="K10" s="17"/>
    </row>
    <row r="11" spans="1:11" ht="11.25">
      <c r="A11" s="13" t="s">
        <v>16</v>
      </c>
      <c r="B11" s="14"/>
      <c r="C11" s="14" t="s">
        <v>17</v>
      </c>
      <c r="D11" s="14"/>
      <c r="E11" s="14"/>
      <c r="F11" s="21"/>
      <c r="G11" s="21"/>
      <c r="H11" s="21"/>
      <c r="I11" s="21"/>
      <c r="J11" s="13"/>
      <c r="K11" s="17"/>
    </row>
    <row r="12" spans="1:11" ht="12" thickBot="1">
      <c r="A12" s="13" t="s">
        <v>18</v>
      </c>
      <c r="B12" s="14"/>
      <c r="C12" s="14" t="s">
        <v>19</v>
      </c>
      <c r="D12" s="14"/>
      <c r="E12" s="14"/>
      <c r="F12" s="21"/>
      <c r="G12" s="21"/>
      <c r="H12" s="21"/>
      <c r="I12" s="21"/>
      <c r="J12" s="13" t="s">
        <v>20</v>
      </c>
      <c r="K12" s="22" t="s">
        <v>21</v>
      </c>
    </row>
    <row r="13" spans="1:11" ht="11.25">
      <c r="A13" s="14"/>
      <c r="B13" s="14"/>
      <c r="C13" s="14"/>
      <c r="D13" s="14"/>
      <c r="E13" s="14"/>
      <c r="F13" s="21"/>
      <c r="G13" s="21"/>
      <c r="H13" s="21"/>
      <c r="I13" s="21"/>
      <c r="J13" s="13"/>
      <c r="K13" s="23"/>
    </row>
    <row r="14" spans="1:11" ht="12">
      <c r="A14" s="127" t="s">
        <v>22</v>
      </c>
      <c r="B14" s="127"/>
      <c r="C14" s="127"/>
      <c r="D14" s="127"/>
      <c r="E14" s="127"/>
      <c r="F14" s="127"/>
      <c r="G14" s="127"/>
      <c r="H14" s="127"/>
      <c r="I14" s="127"/>
      <c r="J14" s="24"/>
      <c r="K14" s="25"/>
    </row>
    <row r="15" spans="1:11" ht="11.25">
      <c r="A15" s="26"/>
      <c r="B15" s="26"/>
      <c r="C15" s="26"/>
      <c r="D15" s="26"/>
      <c r="E15" s="27"/>
      <c r="F15" s="28"/>
      <c r="G15" s="28"/>
      <c r="H15" s="28"/>
      <c r="I15" s="28"/>
      <c r="J15" s="28"/>
      <c r="K15" s="27"/>
    </row>
    <row r="16" spans="1:11" ht="11.25">
      <c r="A16" s="128" t="s">
        <v>23</v>
      </c>
      <c r="B16" s="130"/>
      <c r="C16" s="130" t="s">
        <v>24</v>
      </c>
      <c r="D16" s="130" t="s">
        <v>25</v>
      </c>
      <c r="E16" s="132" t="s">
        <v>26</v>
      </c>
      <c r="F16" s="134" t="s">
        <v>27</v>
      </c>
      <c r="G16" s="135"/>
      <c r="H16" s="135"/>
      <c r="I16" s="135"/>
      <c r="J16" s="136"/>
      <c r="K16" s="124" t="s">
        <v>28</v>
      </c>
    </row>
    <row r="17" spans="1:11" ht="33.75">
      <c r="A17" s="129"/>
      <c r="B17" s="131"/>
      <c r="C17" s="131"/>
      <c r="D17" s="131"/>
      <c r="E17" s="133"/>
      <c r="F17" s="29" t="s">
        <v>29</v>
      </c>
      <c r="G17" s="29" t="s">
        <v>30</v>
      </c>
      <c r="H17" s="31" t="s">
        <v>31</v>
      </c>
      <c r="I17" s="30" t="s">
        <v>32</v>
      </c>
      <c r="J17" s="30" t="s">
        <v>33</v>
      </c>
      <c r="K17" s="125"/>
    </row>
    <row r="18" spans="1:11" ht="12" thickBot="1">
      <c r="A18" s="32">
        <v>1</v>
      </c>
      <c r="B18" s="33"/>
      <c r="C18" s="33">
        <v>2</v>
      </c>
      <c r="D18" s="33">
        <v>3</v>
      </c>
      <c r="E18" s="34" t="s">
        <v>34</v>
      </c>
      <c r="F18" s="35" t="s">
        <v>35</v>
      </c>
      <c r="G18" s="34" t="s">
        <v>36</v>
      </c>
      <c r="H18" s="34" t="s">
        <v>37</v>
      </c>
      <c r="I18" s="34" t="s">
        <v>38</v>
      </c>
      <c r="J18" s="34" t="s">
        <v>39</v>
      </c>
      <c r="K18" s="36" t="s">
        <v>40</v>
      </c>
    </row>
    <row r="19" spans="1:11" ht="12.75">
      <c r="A19" s="100" t="s">
        <v>67</v>
      </c>
      <c r="B19" s="101"/>
      <c r="C19" s="102" t="s">
        <v>68</v>
      </c>
      <c r="D19" s="103"/>
      <c r="E19" s="104">
        <f>E20</f>
        <v>1681239.77</v>
      </c>
      <c r="F19" s="104">
        <f>F20</f>
        <v>1681239.77</v>
      </c>
      <c r="G19" s="105"/>
      <c r="H19" s="105"/>
      <c r="I19" s="105"/>
      <c r="J19" s="105">
        <f>J20</f>
        <v>1681239.77</v>
      </c>
      <c r="K19" s="106">
        <f>E19-J19</f>
        <v>0</v>
      </c>
    </row>
    <row r="20" spans="1:11" ht="13.5" thickBot="1">
      <c r="A20" s="100" t="s">
        <v>69</v>
      </c>
      <c r="B20" s="101"/>
      <c r="C20" s="102" t="s">
        <v>68</v>
      </c>
      <c r="D20" s="103" t="s">
        <v>130</v>
      </c>
      <c r="E20" s="104">
        <v>1681239.77</v>
      </c>
      <c r="F20" s="104">
        <v>1681239.77</v>
      </c>
      <c r="G20" s="105"/>
      <c r="H20" s="105"/>
      <c r="I20" s="105"/>
      <c r="J20" s="105">
        <f>F20</f>
        <v>1681239.77</v>
      </c>
      <c r="K20" s="106">
        <f>E20-J20</f>
        <v>0</v>
      </c>
    </row>
    <row r="21" spans="1:11" ht="11.25" customHeight="1">
      <c r="A21" s="44"/>
      <c r="B21" s="46"/>
      <c r="C21" s="47"/>
      <c r="D21" s="47"/>
      <c r="E21" s="48"/>
      <c r="F21" s="48"/>
      <c r="G21" s="48"/>
      <c r="H21" s="48"/>
      <c r="I21" s="48"/>
      <c r="J21" s="48"/>
      <c r="K21" s="48"/>
    </row>
    <row r="23" ht="2.25" customHeight="1"/>
    <row r="25" ht="15.75" customHeight="1"/>
    <row r="26" ht="11.25" customHeight="1"/>
    <row r="31" ht="15.75" customHeight="1"/>
    <row r="36" ht="45.75" customHeight="1"/>
    <row r="38" ht="15" customHeight="1"/>
    <row r="49" ht="2.25" customHeight="1"/>
    <row r="50" ht="11.25" customHeight="1"/>
    <row r="53" ht="2.25" customHeight="1"/>
    <row r="54" ht="11.25" customHeight="1"/>
    <row r="60" ht="3" customHeight="1"/>
    <row r="65" ht="3" customHeight="1"/>
  </sheetData>
  <sheetProtection/>
  <mergeCells count="15">
    <mergeCell ref="K16:K17"/>
    <mergeCell ref="C9:I9"/>
    <mergeCell ref="A14:I14"/>
    <mergeCell ref="A16:A17"/>
    <mergeCell ref="B16:B17"/>
    <mergeCell ref="C16:C17"/>
    <mergeCell ref="D16:D17"/>
    <mergeCell ref="E16:E17"/>
    <mergeCell ref="F16:J16"/>
    <mergeCell ref="A1:I1"/>
    <mergeCell ref="A2:I2"/>
    <mergeCell ref="A4:I4"/>
    <mergeCell ref="C5:I5"/>
    <mergeCell ref="C6:I6"/>
    <mergeCell ref="C7:I7"/>
  </mergeCells>
  <printOptions/>
  <pageMargins left="0.1968503937007874" right="0.1968503937007874" top="0.3937007874015748" bottom="0.5905511811023623" header="0.3937007874015748" footer="0.3937007874015748"/>
  <pageSetup horizontalDpi="600" verticalDpi="600" orientation="landscape" paperSize="9" r:id="rId1"/>
  <headerFooter alignWithMargins="0">
    <oddHeader xml:space="preserve">&amp;C </oddHeader>
    <oddFooter>&amp;C&amp;7Стр.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2"/>
  <sheetViews>
    <sheetView showGridLines="0" zoomScalePageLayoutView="0" workbookViewId="0" topLeftCell="A1">
      <selection activeCell="F14" sqref="F14"/>
    </sheetView>
  </sheetViews>
  <sheetFormatPr defaultColWidth="9.33203125" defaultRowHeight="11.25"/>
  <cols>
    <col min="1" max="1" width="60" style="0" customWidth="1"/>
    <col min="2" max="2" width="94.16015625" style="0" hidden="1" customWidth="1"/>
    <col min="3" max="3" width="5.83203125" style="0" customWidth="1"/>
    <col min="4" max="4" width="6.33203125" style="0" customWidth="1"/>
    <col min="5" max="5" width="17.16015625" style="0" customWidth="1"/>
    <col min="6" max="6" width="14.66015625" style="0" customWidth="1"/>
    <col min="7" max="7" width="11.33203125" style="0" customWidth="1"/>
    <col min="8" max="10" width="13.83203125" style="0" customWidth="1"/>
    <col min="11" max="11" width="17" style="0" customWidth="1"/>
    <col min="12" max="12" width="0.82421875" style="0" customWidth="1"/>
    <col min="13" max="13" width="66" style="0" customWidth="1"/>
    <col min="14" max="14" width="6.66015625" style="0" customWidth="1"/>
    <col min="15" max="15" width="6.83203125" style="0" customWidth="1"/>
    <col min="16" max="20" width="13.83203125" style="0" customWidth="1"/>
  </cols>
  <sheetData>
    <row r="1" spans="1:11" ht="12" customHeight="1">
      <c r="A1" s="127" t="s">
        <v>41</v>
      </c>
      <c r="B1" s="127"/>
      <c r="C1" s="127"/>
      <c r="D1" s="127"/>
      <c r="E1" s="127"/>
      <c r="F1" s="127"/>
      <c r="G1" s="127"/>
      <c r="H1" s="127"/>
      <c r="I1" s="127"/>
      <c r="J1" s="24"/>
      <c r="K1" s="6"/>
    </row>
    <row r="2" spans="1:11" ht="15.75" customHeight="1">
      <c r="A2" s="26"/>
      <c r="B2" s="26"/>
      <c r="C2" s="26"/>
      <c r="D2" s="26"/>
      <c r="E2" s="28"/>
      <c r="F2" s="28"/>
      <c r="G2" s="28"/>
      <c r="H2" s="28"/>
      <c r="I2" s="28"/>
      <c r="J2" s="28"/>
      <c r="K2" s="50" t="s">
        <v>70</v>
      </c>
    </row>
    <row r="3" spans="1:11" ht="11.25" customHeight="1">
      <c r="A3" s="128" t="s">
        <v>23</v>
      </c>
      <c r="B3" s="130"/>
      <c r="C3" s="130" t="s">
        <v>24</v>
      </c>
      <c r="D3" s="130" t="s">
        <v>25</v>
      </c>
      <c r="E3" s="132" t="s">
        <v>26</v>
      </c>
      <c r="F3" s="134" t="s">
        <v>27</v>
      </c>
      <c r="G3" s="135"/>
      <c r="H3" s="135"/>
      <c r="I3" s="135"/>
      <c r="J3" s="136"/>
      <c r="K3" s="124" t="s">
        <v>28</v>
      </c>
    </row>
    <row r="4" spans="1:11" ht="33.75" customHeight="1">
      <c r="A4" s="129"/>
      <c r="B4" s="131"/>
      <c r="C4" s="131"/>
      <c r="D4" s="131"/>
      <c r="E4" s="133"/>
      <c r="F4" s="29" t="s">
        <v>29</v>
      </c>
      <c r="G4" s="29" t="s">
        <v>30</v>
      </c>
      <c r="H4" s="31" t="s">
        <v>31</v>
      </c>
      <c r="I4" s="30" t="s">
        <v>32</v>
      </c>
      <c r="J4" s="30" t="s">
        <v>33</v>
      </c>
      <c r="K4" s="125"/>
    </row>
    <row r="5" spans="1:11" ht="10.5" customHeight="1" thickBot="1">
      <c r="A5" s="32">
        <v>1</v>
      </c>
      <c r="B5" s="33"/>
      <c r="C5" s="33">
        <v>2</v>
      </c>
      <c r="D5" s="33">
        <v>3</v>
      </c>
      <c r="E5" s="34" t="s">
        <v>34</v>
      </c>
      <c r="F5" s="35" t="s">
        <v>35</v>
      </c>
      <c r="G5" s="34" t="s">
        <v>36</v>
      </c>
      <c r="H5" s="34" t="s">
        <v>37</v>
      </c>
      <c r="I5" s="34" t="s">
        <v>38</v>
      </c>
      <c r="J5" s="34" t="s">
        <v>39</v>
      </c>
      <c r="K5" s="36" t="s">
        <v>40</v>
      </c>
    </row>
    <row r="6" spans="1:11" ht="12.75">
      <c r="A6" s="100" t="s">
        <v>71</v>
      </c>
      <c r="B6" s="101"/>
      <c r="C6" s="102" t="s">
        <v>72</v>
      </c>
      <c r="D6" s="103" t="s">
        <v>73</v>
      </c>
      <c r="E6" s="104">
        <f>E7+E8+E9+E10</f>
        <v>1681239.77</v>
      </c>
      <c r="F6" s="104">
        <f>F7+F8+F9+F10</f>
        <v>1681239.77</v>
      </c>
      <c r="G6" s="105"/>
      <c r="H6" s="105"/>
      <c r="I6" s="105"/>
      <c r="J6" s="104">
        <f>J7+J8+J9+J10</f>
        <v>861668.9</v>
      </c>
      <c r="K6" s="104">
        <f>K7+K8+K9+K10</f>
        <v>0</v>
      </c>
    </row>
    <row r="7" spans="1:11" ht="12.75">
      <c r="A7" s="100" t="s">
        <v>131</v>
      </c>
      <c r="B7" s="101">
        <v>200</v>
      </c>
      <c r="C7" s="102" t="s">
        <v>132</v>
      </c>
      <c r="D7" s="103"/>
      <c r="E7" s="104">
        <f>F7</f>
        <v>687970.85</v>
      </c>
      <c r="F7" s="104">
        <v>687970.85</v>
      </c>
      <c r="G7" s="105"/>
      <c r="H7" s="105"/>
      <c r="I7" s="105"/>
      <c r="J7" s="105">
        <v>58500</v>
      </c>
      <c r="K7" s="106">
        <f>E7-F7</f>
        <v>0</v>
      </c>
    </row>
    <row r="8" spans="1:11" ht="38.25">
      <c r="A8" s="100" t="s">
        <v>133</v>
      </c>
      <c r="B8" s="101">
        <v>200</v>
      </c>
      <c r="C8" s="102" t="s">
        <v>134</v>
      </c>
      <c r="D8" s="103" t="s">
        <v>135</v>
      </c>
      <c r="E8" s="104">
        <f>F8</f>
        <v>207767.02</v>
      </c>
      <c r="F8" s="104">
        <v>207767.02</v>
      </c>
      <c r="G8" s="105"/>
      <c r="H8" s="105"/>
      <c r="I8" s="105"/>
      <c r="J8" s="105">
        <v>17667</v>
      </c>
      <c r="K8" s="106">
        <f>E8-F8</f>
        <v>0</v>
      </c>
    </row>
    <row r="9" spans="1:11" ht="38.25">
      <c r="A9" s="100" t="s">
        <v>74</v>
      </c>
      <c r="B9" s="101"/>
      <c r="C9" s="102" t="s">
        <v>72</v>
      </c>
      <c r="D9" s="103" t="s">
        <v>75</v>
      </c>
      <c r="E9" s="104">
        <v>0</v>
      </c>
      <c r="F9" s="104">
        <v>0</v>
      </c>
      <c r="G9" s="105"/>
      <c r="H9" s="105"/>
      <c r="I9" s="105"/>
      <c r="J9" s="105"/>
      <c r="K9" s="106">
        <v>0</v>
      </c>
    </row>
    <row r="10" spans="1:11" ht="12.75">
      <c r="A10" s="100" t="s">
        <v>76</v>
      </c>
      <c r="B10" s="101"/>
      <c r="C10" s="102" t="s">
        <v>72</v>
      </c>
      <c r="D10" s="103" t="s">
        <v>77</v>
      </c>
      <c r="E10" s="104">
        <f>F10</f>
        <v>785501.9</v>
      </c>
      <c r="F10" s="104">
        <v>785501.9</v>
      </c>
      <c r="G10" s="105"/>
      <c r="H10" s="105"/>
      <c r="I10" s="105"/>
      <c r="J10" s="105">
        <f>F10</f>
        <v>785501.9</v>
      </c>
      <c r="K10" s="106">
        <f>E10-F10</f>
        <v>0</v>
      </c>
    </row>
    <row r="11" spans="1:11" ht="13.5" thickBot="1">
      <c r="A11" s="100" t="s">
        <v>78</v>
      </c>
      <c r="B11" s="101"/>
      <c r="C11" s="102" t="s">
        <v>79</v>
      </c>
      <c r="D11" s="103" t="s">
        <v>73</v>
      </c>
      <c r="E11" s="104"/>
      <c r="F11" s="104">
        <f>'4 кв. 2021 г. Доходы'!F19-'4кв. 2021 г. Расходы'!F6</f>
        <v>0</v>
      </c>
      <c r="G11" s="105"/>
      <c r="H11" s="105"/>
      <c r="I11" s="105"/>
      <c r="J11" s="105">
        <f>F11</f>
        <v>0</v>
      </c>
      <c r="K11" s="106" t="s">
        <v>73</v>
      </c>
    </row>
    <row r="12" spans="1:11" ht="11.25" customHeight="1">
      <c r="A12" s="44"/>
      <c r="B12" s="46"/>
      <c r="C12" s="47"/>
      <c r="D12" s="47"/>
      <c r="E12" s="48"/>
      <c r="F12" s="48"/>
      <c r="G12" s="48"/>
      <c r="H12" s="48"/>
      <c r="I12" s="48"/>
      <c r="J12" s="48"/>
      <c r="K12" s="48"/>
    </row>
    <row r="13" ht="10.5" customHeight="1"/>
    <row r="14" ht="10.5" customHeight="1"/>
    <row r="15" ht="11.25" customHeight="1" hidden="1"/>
    <row r="17" ht="2.25" customHeight="1"/>
    <row r="18" ht="33.75" customHeight="1"/>
    <row r="21" spans="1:11" ht="12.75">
      <c r="A21" s="114"/>
      <c r="B21" s="114"/>
      <c r="C21" s="114"/>
      <c r="D21" s="114"/>
      <c r="E21" s="114"/>
      <c r="F21" s="114"/>
      <c r="G21" s="114"/>
      <c r="H21" s="114"/>
      <c r="I21" s="114"/>
      <c r="J21" s="114"/>
      <c r="K21" s="114"/>
    </row>
    <row r="22" spans="1:11" ht="12.75">
      <c r="A22" s="114"/>
      <c r="B22" s="114"/>
      <c r="C22" s="114"/>
      <c r="D22" s="114"/>
      <c r="E22" s="114"/>
      <c r="F22" s="114"/>
      <c r="G22" s="114"/>
      <c r="H22" s="114"/>
      <c r="I22" s="114"/>
      <c r="J22" s="114"/>
      <c r="K22" s="114"/>
    </row>
    <row r="25" ht="2.25" customHeight="1"/>
    <row r="27" ht="15.75" customHeight="1"/>
    <row r="28" ht="11.25" customHeight="1"/>
    <row r="33" ht="15.75" customHeight="1"/>
    <row r="38" ht="45.75" customHeight="1"/>
    <row r="40" ht="15" customHeight="1"/>
    <row r="51" ht="2.25" customHeight="1"/>
    <row r="52" ht="11.25" customHeight="1"/>
    <row r="55" ht="2.25" customHeight="1"/>
    <row r="56" ht="11.25" customHeight="1"/>
    <row r="62" ht="3" customHeight="1"/>
    <row r="67" ht="3" customHeight="1"/>
  </sheetData>
  <sheetProtection/>
  <mergeCells count="8">
    <mergeCell ref="K3:K4"/>
    <mergeCell ref="A1:I1"/>
    <mergeCell ref="A3:A4"/>
    <mergeCell ref="B3:B4"/>
    <mergeCell ref="C3:C4"/>
    <mergeCell ref="D3:D4"/>
    <mergeCell ref="E3:E4"/>
    <mergeCell ref="F3:J3"/>
  </mergeCells>
  <printOptions/>
  <pageMargins left="0.3937007874015748" right="0.3937007874015748" top="0.3937007874015748" bottom="0.5905511811023623" header="0.3937007874015748" footer="0.3937007874015748"/>
  <pageSetup horizontalDpi="600" verticalDpi="600" orientation="landscape" paperSize="9" r:id="rId1"/>
  <headerFooter alignWithMargins="0">
    <oddHeader xml:space="preserve">&amp;C </oddHeader>
    <oddFooter>&amp;C&amp;7Стр.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29"/>
  <sheetViews>
    <sheetView showGridLines="0" zoomScalePageLayoutView="0" workbookViewId="0" topLeftCell="A22">
      <selection activeCell="F36" sqref="F36"/>
    </sheetView>
  </sheetViews>
  <sheetFormatPr defaultColWidth="9.33203125" defaultRowHeight="11.25"/>
  <cols>
    <col min="1" max="1" width="60" style="0" customWidth="1"/>
    <col min="2" max="2" width="94.16015625" style="0" hidden="1" customWidth="1"/>
    <col min="3" max="3" width="5.83203125" style="0" customWidth="1"/>
    <col min="4" max="4" width="6.33203125" style="0" customWidth="1"/>
    <col min="5" max="5" width="15.16015625" style="0" customWidth="1"/>
    <col min="6" max="6" width="15.83203125" style="0" customWidth="1"/>
    <col min="7" max="7" width="12" style="0" customWidth="1"/>
    <col min="8" max="9" width="13.83203125" style="0" customWidth="1"/>
    <col min="10" max="10" width="15.66015625" style="0" customWidth="1"/>
    <col min="11" max="11" width="17" style="0" customWidth="1"/>
    <col min="12" max="12" width="0.82421875" style="0" customWidth="1"/>
    <col min="13" max="13" width="66" style="0" customWidth="1"/>
    <col min="14" max="14" width="6.66015625" style="0" customWidth="1"/>
    <col min="15" max="15" width="6.83203125" style="0" customWidth="1"/>
    <col min="16" max="20" width="13.83203125" style="0" customWidth="1"/>
  </cols>
  <sheetData>
    <row r="1" spans="1:11" ht="12" customHeight="1">
      <c r="A1" s="127" t="s">
        <v>42</v>
      </c>
      <c r="B1" s="127"/>
      <c r="C1" s="127"/>
      <c r="D1" s="127"/>
      <c r="E1" s="127"/>
      <c r="F1" s="127"/>
      <c r="G1" s="127"/>
      <c r="H1" s="127"/>
      <c r="I1" s="127"/>
      <c r="J1" s="51"/>
      <c r="K1" s="52"/>
    </row>
    <row r="2" spans="1:11" ht="15.75" customHeight="1">
      <c r="A2" s="26"/>
      <c r="B2" s="26"/>
      <c r="C2" s="53"/>
      <c r="D2" s="53"/>
      <c r="E2" s="27"/>
      <c r="F2" s="28"/>
      <c r="G2" s="28"/>
      <c r="H2" s="28"/>
      <c r="I2" s="28"/>
      <c r="J2" s="28"/>
      <c r="K2" s="50" t="s">
        <v>80</v>
      </c>
    </row>
    <row r="3" spans="1:11" ht="11.25" customHeight="1">
      <c r="A3" s="128" t="s">
        <v>23</v>
      </c>
      <c r="B3" s="130"/>
      <c r="C3" s="130" t="s">
        <v>24</v>
      </c>
      <c r="D3" s="130" t="s">
        <v>25</v>
      </c>
      <c r="E3" s="132" t="s">
        <v>26</v>
      </c>
      <c r="F3" s="134" t="s">
        <v>27</v>
      </c>
      <c r="G3" s="135"/>
      <c r="H3" s="135"/>
      <c r="I3" s="135"/>
      <c r="J3" s="136"/>
      <c r="K3" s="124" t="s">
        <v>28</v>
      </c>
    </row>
    <row r="4" spans="1:11" ht="33.75" customHeight="1">
      <c r="A4" s="129"/>
      <c r="B4" s="131"/>
      <c r="C4" s="131"/>
      <c r="D4" s="131"/>
      <c r="E4" s="133"/>
      <c r="F4" s="29" t="s">
        <v>29</v>
      </c>
      <c r="G4" s="29" t="s">
        <v>30</v>
      </c>
      <c r="H4" s="31" t="s">
        <v>31</v>
      </c>
      <c r="I4" s="30" t="s">
        <v>32</v>
      </c>
      <c r="J4" s="30" t="s">
        <v>33</v>
      </c>
      <c r="K4" s="125"/>
    </row>
    <row r="5" spans="1:11" ht="10.5" customHeight="1" thickBot="1">
      <c r="A5" s="32">
        <v>1</v>
      </c>
      <c r="B5" s="33"/>
      <c r="C5" s="33">
        <v>2</v>
      </c>
      <c r="D5" s="33">
        <v>3</v>
      </c>
      <c r="E5" s="34" t="s">
        <v>34</v>
      </c>
      <c r="F5" s="35" t="s">
        <v>35</v>
      </c>
      <c r="G5" s="34" t="s">
        <v>36</v>
      </c>
      <c r="H5" s="34" t="s">
        <v>37</v>
      </c>
      <c r="I5" s="34" t="s">
        <v>38</v>
      </c>
      <c r="J5" s="34" t="s">
        <v>39</v>
      </c>
      <c r="K5" s="36" t="s">
        <v>40</v>
      </c>
    </row>
    <row r="6" spans="1:11" ht="45">
      <c r="A6" s="37" t="s">
        <v>81</v>
      </c>
      <c r="B6" s="38"/>
      <c r="C6" s="39" t="s">
        <v>82</v>
      </c>
      <c r="D6" s="40"/>
      <c r="E6" s="41"/>
      <c r="F6" s="104">
        <f>F12+F15</f>
        <v>0</v>
      </c>
      <c r="G6" s="105"/>
      <c r="H6" s="105"/>
      <c r="I6" s="105"/>
      <c r="J6" s="105">
        <f>J12</f>
        <v>0</v>
      </c>
      <c r="K6" s="106">
        <v>0</v>
      </c>
    </row>
    <row r="7" spans="1:11" ht="22.5">
      <c r="A7" s="37" t="s">
        <v>83</v>
      </c>
      <c r="B7" s="38"/>
      <c r="C7" s="39" t="s">
        <v>84</v>
      </c>
      <c r="D7" s="40"/>
      <c r="E7" s="41"/>
      <c r="F7" s="104"/>
      <c r="G7" s="105"/>
      <c r="H7" s="105"/>
      <c r="I7" s="105"/>
      <c r="J7" s="105"/>
      <c r="K7" s="106"/>
    </row>
    <row r="8" spans="1:11" ht="22.5">
      <c r="A8" s="37" t="s">
        <v>85</v>
      </c>
      <c r="B8" s="38"/>
      <c r="C8" s="39" t="s">
        <v>86</v>
      </c>
      <c r="D8" s="40" t="s">
        <v>73</v>
      </c>
      <c r="E8" s="41"/>
      <c r="F8" s="104"/>
      <c r="G8" s="105"/>
      <c r="H8" s="105"/>
      <c r="I8" s="105"/>
      <c r="J8" s="105"/>
      <c r="K8" s="106"/>
    </row>
    <row r="9" spans="1:11" ht="12.75">
      <c r="A9" s="37" t="s">
        <v>87</v>
      </c>
      <c r="B9" s="38"/>
      <c r="C9" s="39" t="s">
        <v>88</v>
      </c>
      <c r="D9" s="40" t="s">
        <v>89</v>
      </c>
      <c r="E9" s="41"/>
      <c r="F9" s="104"/>
      <c r="G9" s="105"/>
      <c r="H9" s="105"/>
      <c r="I9" s="105"/>
      <c r="J9" s="105"/>
      <c r="K9" s="106"/>
    </row>
    <row r="10" spans="1:11" ht="12.75">
      <c r="A10" s="37" t="s">
        <v>90</v>
      </c>
      <c r="B10" s="38"/>
      <c r="C10" s="39" t="s">
        <v>91</v>
      </c>
      <c r="D10" s="40" t="s">
        <v>92</v>
      </c>
      <c r="E10" s="41"/>
      <c r="F10" s="104"/>
      <c r="G10" s="105"/>
      <c r="H10" s="105"/>
      <c r="I10" s="105"/>
      <c r="J10" s="105"/>
      <c r="K10" s="106"/>
    </row>
    <row r="11" spans="1:11" ht="22.5">
      <c r="A11" s="37" t="s">
        <v>93</v>
      </c>
      <c r="B11" s="38"/>
      <c r="C11" s="39" t="s">
        <v>94</v>
      </c>
      <c r="D11" s="40"/>
      <c r="E11" s="41"/>
      <c r="F11" s="104"/>
      <c r="G11" s="105"/>
      <c r="H11" s="105"/>
      <c r="I11" s="105"/>
      <c r="J11" s="105"/>
      <c r="K11" s="106"/>
    </row>
    <row r="12" spans="1:11" ht="12.75">
      <c r="A12" s="37" t="s">
        <v>95</v>
      </c>
      <c r="B12" s="38"/>
      <c r="C12" s="39" t="s">
        <v>96</v>
      </c>
      <c r="D12" s="40" t="s">
        <v>73</v>
      </c>
      <c r="E12" s="41"/>
      <c r="F12" s="104">
        <f>F13+F14</f>
        <v>0</v>
      </c>
      <c r="G12" s="105"/>
      <c r="H12" s="105"/>
      <c r="I12" s="105"/>
      <c r="J12" s="105">
        <f>F12</f>
        <v>0</v>
      </c>
      <c r="K12" s="106">
        <v>0</v>
      </c>
    </row>
    <row r="13" spans="1:11" ht="12.75">
      <c r="A13" s="37" t="s">
        <v>97</v>
      </c>
      <c r="B13" s="38"/>
      <c r="C13" s="39" t="s">
        <v>98</v>
      </c>
      <c r="D13" s="40" t="s">
        <v>89</v>
      </c>
      <c r="E13" s="41"/>
      <c r="F13" s="104">
        <f>-'4 кв. 2021 г. Доходы'!F19</f>
        <v>-1681239.77</v>
      </c>
      <c r="G13" s="105"/>
      <c r="H13" s="105"/>
      <c r="I13" s="105"/>
      <c r="J13" s="105">
        <f>F13</f>
        <v>-1681239.77</v>
      </c>
      <c r="K13" s="106" t="s">
        <v>73</v>
      </c>
    </row>
    <row r="14" spans="1:11" ht="12.75">
      <c r="A14" s="37" t="s">
        <v>99</v>
      </c>
      <c r="B14" s="38"/>
      <c r="C14" s="39" t="s">
        <v>100</v>
      </c>
      <c r="D14" s="40" t="s">
        <v>92</v>
      </c>
      <c r="E14" s="41"/>
      <c r="F14" s="104">
        <f>'4кв. 2021 г. Расходы'!F6</f>
        <v>1681239.77</v>
      </c>
      <c r="G14" s="105"/>
      <c r="H14" s="105"/>
      <c r="I14" s="105"/>
      <c r="J14" s="105">
        <f>F14</f>
        <v>1681239.77</v>
      </c>
      <c r="K14" s="106" t="s">
        <v>73</v>
      </c>
    </row>
    <row r="15" spans="1:11" ht="45">
      <c r="A15" s="37" t="s">
        <v>101</v>
      </c>
      <c r="B15" s="38"/>
      <c r="C15" s="39" t="s">
        <v>102</v>
      </c>
      <c r="D15" s="40" t="s">
        <v>73</v>
      </c>
      <c r="E15" s="41"/>
      <c r="F15" s="41">
        <f>F16+F17</f>
        <v>0</v>
      </c>
      <c r="G15" s="42"/>
      <c r="H15" s="42"/>
      <c r="I15" s="42"/>
      <c r="J15" s="42">
        <f>F15</f>
        <v>0</v>
      </c>
      <c r="K15" s="43"/>
    </row>
    <row r="16" spans="1:11" ht="11.25">
      <c r="A16" s="37" t="s">
        <v>103</v>
      </c>
      <c r="B16" s="38"/>
      <c r="C16" s="39" t="s">
        <v>104</v>
      </c>
      <c r="D16" s="40" t="s">
        <v>89</v>
      </c>
      <c r="E16" s="41"/>
      <c r="F16" s="41">
        <v>-1950</v>
      </c>
      <c r="G16" s="42"/>
      <c r="H16" s="42"/>
      <c r="I16" s="42"/>
      <c r="J16" s="42"/>
      <c r="K16" s="43" t="s">
        <v>73</v>
      </c>
    </row>
    <row r="17" spans="1:11" ht="11.25">
      <c r="A17" s="37" t="s">
        <v>105</v>
      </c>
      <c r="B17" s="38"/>
      <c r="C17" s="39" t="s">
        <v>106</v>
      </c>
      <c r="D17" s="40" t="s">
        <v>92</v>
      </c>
      <c r="E17" s="41"/>
      <c r="F17" s="41">
        <v>1950</v>
      </c>
      <c r="G17" s="42"/>
      <c r="H17" s="42"/>
      <c r="I17" s="42"/>
      <c r="J17" s="42"/>
      <c r="K17" s="43" t="s">
        <v>73</v>
      </c>
    </row>
    <row r="18" spans="1:11" ht="33.75">
      <c r="A18" s="37" t="s">
        <v>107</v>
      </c>
      <c r="B18" s="38"/>
      <c r="C18" s="39" t="s">
        <v>108</v>
      </c>
      <c r="D18" s="40" t="s">
        <v>73</v>
      </c>
      <c r="E18" s="41"/>
      <c r="F18" s="41"/>
      <c r="G18" s="42"/>
      <c r="H18" s="42"/>
      <c r="I18" s="42"/>
      <c r="J18" s="42"/>
      <c r="K18" s="43"/>
    </row>
    <row r="19" spans="1:11" ht="25.5">
      <c r="A19" s="100" t="s">
        <v>109</v>
      </c>
      <c r="B19" s="101"/>
      <c r="C19" s="102" t="s">
        <v>110</v>
      </c>
      <c r="D19" s="103"/>
      <c r="E19" s="104"/>
      <c r="F19" s="104"/>
      <c r="G19" s="105"/>
      <c r="H19" s="105"/>
      <c r="I19" s="105"/>
      <c r="J19" s="105"/>
      <c r="K19" s="106"/>
    </row>
    <row r="20" spans="1:11" ht="25.5">
      <c r="A20" s="100" t="s">
        <v>111</v>
      </c>
      <c r="B20" s="101"/>
      <c r="C20" s="102" t="s">
        <v>112</v>
      </c>
      <c r="D20" s="103"/>
      <c r="E20" s="104"/>
      <c r="F20" s="104"/>
      <c r="G20" s="105"/>
      <c r="H20" s="105"/>
      <c r="I20" s="105"/>
      <c r="J20" s="105"/>
      <c r="K20" s="106"/>
    </row>
    <row r="21" spans="1:11" ht="2.25" customHeight="1">
      <c r="A21" s="45"/>
      <c r="B21" s="45"/>
      <c r="C21" s="49"/>
      <c r="D21" s="49"/>
      <c r="E21" s="25"/>
      <c r="F21" s="25"/>
      <c r="G21" s="25"/>
      <c r="H21" s="25"/>
      <c r="I21" s="25"/>
      <c r="J21" s="25"/>
      <c r="K21" s="25"/>
    </row>
    <row r="22" spans="1:11" ht="15.75" customHeight="1">
      <c r="A22" s="26"/>
      <c r="B22" s="26"/>
      <c r="C22" s="53"/>
      <c r="D22" s="53"/>
      <c r="E22" s="27"/>
      <c r="F22" s="28"/>
      <c r="G22" s="28"/>
      <c r="H22" s="28"/>
      <c r="I22" s="28"/>
      <c r="J22" s="28"/>
      <c r="K22" s="50" t="s">
        <v>113</v>
      </c>
    </row>
    <row r="23" spans="1:11" ht="11.25" customHeight="1">
      <c r="A23" s="128" t="s">
        <v>23</v>
      </c>
      <c r="B23" s="130"/>
      <c r="C23" s="130" t="s">
        <v>24</v>
      </c>
      <c r="D23" s="130" t="s">
        <v>25</v>
      </c>
      <c r="E23" s="132" t="s">
        <v>26</v>
      </c>
      <c r="F23" s="134" t="s">
        <v>27</v>
      </c>
      <c r="G23" s="135"/>
      <c r="H23" s="135"/>
      <c r="I23" s="135"/>
      <c r="J23" s="136"/>
      <c r="K23" s="124" t="s">
        <v>28</v>
      </c>
    </row>
    <row r="24" spans="1:11" ht="33.75" customHeight="1">
      <c r="A24" s="129"/>
      <c r="B24" s="131"/>
      <c r="C24" s="131"/>
      <c r="D24" s="131"/>
      <c r="E24" s="133"/>
      <c r="F24" s="29" t="s">
        <v>29</v>
      </c>
      <c r="G24" s="29" t="s">
        <v>30</v>
      </c>
      <c r="H24" s="31" t="s">
        <v>31</v>
      </c>
      <c r="I24" s="30" t="s">
        <v>32</v>
      </c>
      <c r="J24" s="30" t="s">
        <v>33</v>
      </c>
      <c r="K24" s="125"/>
    </row>
    <row r="25" spans="1:11" ht="10.5" customHeight="1" thickBot="1">
      <c r="A25" s="32">
        <v>1</v>
      </c>
      <c r="B25" s="33"/>
      <c r="C25" s="33">
        <v>2</v>
      </c>
      <c r="D25" s="33">
        <v>3</v>
      </c>
      <c r="E25" s="34" t="s">
        <v>34</v>
      </c>
      <c r="F25" s="35" t="s">
        <v>35</v>
      </c>
      <c r="G25" s="34" t="s">
        <v>36</v>
      </c>
      <c r="H25" s="34" t="s">
        <v>37</v>
      </c>
      <c r="I25" s="34" t="s">
        <v>38</v>
      </c>
      <c r="J25" s="34" t="s">
        <v>39</v>
      </c>
      <c r="K25" s="36" t="s">
        <v>40</v>
      </c>
    </row>
    <row r="26" spans="1:11" ht="45">
      <c r="A26" s="37" t="s">
        <v>114</v>
      </c>
      <c r="B26" s="38"/>
      <c r="C26" s="39" t="s">
        <v>115</v>
      </c>
      <c r="D26" s="40" t="s">
        <v>73</v>
      </c>
      <c r="E26" s="41"/>
      <c r="F26" s="41"/>
      <c r="G26" s="42"/>
      <c r="H26" s="42"/>
      <c r="I26" s="42"/>
      <c r="J26" s="42"/>
      <c r="K26" s="43"/>
    </row>
    <row r="27" spans="1:11" ht="33.75">
      <c r="A27" s="37" t="s">
        <v>116</v>
      </c>
      <c r="B27" s="38"/>
      <c r="C27" s="39" t="s">
        <v>117</v>
      </c>
      <c r="D27" s="40"/>
      <c r="E27" s="41"/>
      <c r="F27" s="41"/>
      <c r="G27" s="42"/>
      <c r="H27" s="42"/>
      <c r="I27" s="42"/>
      <c r="J27" s="42"/>
      <c r="K27" s="43"/>
    </row>
    <row r="28" spans="1:11" ht="34.5" thickBot="1">
      <c r="A28" s="37" t="s">
        <v>118</v>
      </c>
      <c r="B28" s="38"/>
      <c r="C28" s="39" t="s">
        <v>119</v>
      </c>
      <c r="D28" s="40"/>
      <c r="E28" s="41"/>
      <c r="F28" s="41"/>
      <c r="G28" s="42"/>
      <c r="H28" s="42"/>
      <c r="I28" s="42"/>
      <c r="J28" s="42"/>
      <c r="K28" s="43"/>
    </row>
    <row r="29" spans="1:11" ht="11.25" customHeight="1">
      <c r="A29" s="44"/>
      <c r="B29" s="46"/>
      <c r="C29" s="47"/>
      <c r="D29" s="47"/>
      <c r="E29" s="48"/>
      <c r="F29" s="48"/>
      <c r="G29" s="48"/>
      <c r="H29" s="48"/>
      <c r="I29" s="48"/>
      <c r="J29" s="48"/>
      <c r="K29" s="48"/>
    </row>
    <row r="31" ht="15.75" customHeight="1"/>
    <row r="36" ht="45.75" customHeight="1"/>
    <row r="38" ht="15" customHeight="1"/>
    <row r="49" ht="2.25" customHeight="1"/>
    <row r="50" ht="11.25" customHeight="1"/>
    <row r="53" ht="2.25" customHeight="1"/>
    <row r="54" ht="11.25" customHeight="1"/>
    <row r="60" ht="3" customHeight="1"/>
    <row r="65" ht="3" customHeight="1"/>
  </sheetData>
  <sheetProtection/>
  <mergeCells count="15">
    <mergeCell ref="B3:B4"/>
    <mergeCell ref="C3:C4"/>
    <mergeCell ref="D3:D4"/>
    <mergeCell ref="E3:E4"/>
    <mergeCell ref="F3:J3"/>
    <mergeCell ref="K3:K4"/>
    <mergeCell ref="K23:K24"/>
    <mergeCell ref="A3:A4"/>
    <mergeCell ref="A23:A24"/>
    <mergeCell ref="B23:B24"/>
    <mergeCell ref="A1:I1"/>
    <mergeCell ref="C23:C24"/>
    <mergeCell ref="D23:D24"/>
    <mergeCell ref="E23:E24"/>
    <mergeCell ref="F23:J23"/>
  </mergeCells>
  <printOptions/>
  <pageMargins left="0.3937007874015748" right="0.3937007874015748" top="0.3937007874015748" bottom="0.5905511811023623" header="0.3937007874015748" footer="0.3937007874015748"/>
  <pageSetup horizontalDpi="600" verticalDpi="600" orientation="landscape" paperSize="9" r:id="rId1"/>
  <headerFooter alignWithMargins="0">
    <oddHeader xml:space="preserve">&amp;C </oddHeader>
    <oddFooter>&amp;C&amp;7Стр. &amp;P</oddFooter>
  </headerFooter>
  <rowBreaks count="1" manualBreakCount="1">
    <brk id="2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31"/>
  <sheetViews>
    <sheetView showGridLines="0" tabSelected="1" zoomScalePageLayoutView="0" workbookViewId="0" topLeftCell="A1">
      <selection activeCell="F13" sqref="F13"/>
    </sheetView>
  </sheetViews>
  <sheetFormatPr defaultColWidth="9.33203125" defaultRowHeight="11.25"/>
  <cols>
    <col min="1" max="1" width="60" style="0" customWidth="1"/>
    <col min="2" max="2" width="6.66015625" style="0" customWidth="1"/>
    <col min="3" max="3" width="6.83203125" style="0" customWidth="1"/>
    <col min="4" max="4" width="13.83203125" style="0" customWidth="1"/>
    <col min="5" max="5" width="17.16015625" style="0" customWidth="1"/>
    <col min="6" max="8" width="13.83203125" style="0" customWidth="1"/>
    <col min="9" max="10" width="9.33203125" style="0" customWidth="1"/>
    <col min="11" max="11" width="17" style="0" customWidth="1"/>
    <col min="12" max="12" width="0.82421875" style="0" customWidth="1"/>
    <col min="13" max="13" width="66" style="0" customWidth="1"/>
    <col min="14" max="14" width="6.66015625" style="0" customWidth="1"/>
    <col min="15" max="15" width="6.83203125" style="0" customWidth="1"/>
    <col min="16" max="20" width="13.83203125" style="0" customWidth="1"/>
  </cols>
  <sheetData>
    <row r="1" spans="1:8" ht="12" customHeight="1">
      <c r="A1" s="56"/>
      <c r="B1" s="56"/>
      <c r="C1" s="56"/>
      <c r="D1" s="56" t="s">
        <v>43</v>
      </c>
      <c r="E1" s="56"/>
      <c r="F1" s="56"/>
      <c r="G1" s="56"/>
      <c r="H1" s="56"/>
    </row>
    <row r="2" spans="1:8" ht="15" customHeight="1">
      <c r="A2" s="1"/>
      <c r="B2" s="1"/>
      <c r="C2" s="1"/>
      <c r="D2" s="1"/>
      <c r="E2" s="1"/>
      <c r="F2" s="1"/>
      <c r="G2" s="1"/>
      <c r="H2" s="57" t="s">
        <v>120</v>
      </c>
    </row>
    <row r="3" spans="1:8" ht="11.25" customHeight="1">
      <c r="A3" s="143" t="s">
        <v>23</v>
      </c>
      <c r="B3" s="145" t="s">
        <v>44</v>
      </c>
      <c r="C3" s="145" t="s">
        <v>45</v>
      </c>
      <c r="D3" s="147" t="s">
        <v>46</v>
      </c>
      <c r="E3" s="148"/>
      <c r="F3" s="148"/>
      <c r="G3" s="148"/>
      <c r="H3" s="148"/>
    </row>
    <row r="4" spans="1:8" ht="33.75" customHeight="1">
      <c r="A4" s="144"/>
      <c r="B4" s="146"/>
      <c r="C4" s="146"/>
      <c r="D4" s="58" t="s">
        <v>29</v>
      </c>
      <c r="E4" s="58" t="s">
        <v>30</v>
      </c>
      <c r="F4" s="58" t="s">
        <v>31</v>
      </c>
      <c r="G4" s="58" t="s">
        <v>32</v>
      </c>
      <c r="H4" s="59" t="s">
        <v>33</v>
      </c>
    </row>
    <row r="5" spans="1:8" ht="10.5" customHeight="1" thickBot="1">
      <c r="A5" s="60">
        <v>1</v>
      </c>
      <c r="B5" s="61">
        <v>2</v>
      </c>
      <c r="C5" s="61">
        <v>3</v>
      </c>
      <c r="D5" s="61">
        <v>4</v>
      </c>
      <c r="E5" s="61">
        <v>5</v>
      </c>
      <c r="F5" s="61">
        <v>6</v>
      </c>
      <c r="G5" s="61">
        <v>7</v>
      </c>
      <c r="H5" s="62">
        <v>8</v>
      </c>
    </row>
    <row r="6" spans="1:8" ht="22.5">
      <c r="A6" s="63" t="s">
        <v>121</v>
      </c>
      <c r="B6" s="64" t="s">
        <v>122</v>
      </c>
      <c r="C6" s="64" t="s">
        <v>123</v>
      </c>
      <c r="D6" s="65"/>
      <c r="E6" s="65"/>
      <c r="F6" s="65"/>
      <c r="G6" s="65"/>
      <c r="H6" s="66"/>
    </row>
    <row r="7" spans="1:8" ht="23.25" thickBot="1">
      <c r="A7" s="63" t="s">
        <v>124</v>
      </c>
      <c r="B7" s="64" t="s">
        <v>125</v>
      </c>
      <c r="C7" s="64" t="s">
        <v>123</v>
      </c>
      <c r="D7" s="65"/>
      <c r="E7" s="65"/>
      <c r="F7" s="65"/>
      <c r="G7" s="65"/>
      <c r="H7" s="66"/>
    </row>
    <row r="8" spans="1:8" ht="9.75" customHeight="1">
      <c r="A8" s="55"/>
      <c r="B8" s="68"/>
      <c r="C8" s="68"/>
      <c r="D8" s="68"/>
      <c r="E8" s="68"/>
      <c r="F8" s="68"/>
      <c r="G8" s="68"/>
      <c r="H8" s="68"/>
    </row>
    <row r="9" spans="1:10" ht="11.25" customHeight="1">
      <c r="A9" s="69"/>
      <c r="B9" s="69"/>
      <c r="C9" s="49"/>
      <c r="D9" s="49"/>
      <c r="E9" s="25"/>
      <c r="F9" s="25"/>
      <c r="G9" s="25"/>
      <c r="H9" s="25"/>
      <c r="I9" s="25"/>
      <c r="J9" s="25"/>
    </row>
    <row r="10" spans="1:10" ht="11.25" customHeight="1">
      <c r="A10" s="69"/>
      <c r="B10" s="69"/>
      <c r="C10" s="49"/>
      <c r="D10" s="49"/>
      <c r="E10" s="25"/>
      <c r="F10" s="1"/>
      <c r="G10" s="52" t="s">
        <v>47</v>
      </c>
      <c r="H10" s="25"/>
      <c r="I10" s="25"/>
      <c r="J10" s="25"/>
    </row>
    <row r="11" spans="1:10" ht="11.25" customHeight="1">
      <c r="A11" s="70" t="s">
        <v>48</v>
      </c>
      <c r="B11" s="149" t="s">
        <v>128</v>
      </c>
      <c r="C11" s="149"/>
      <c r="D11" s="149"/>
      <c r="E11" s="149"/>
      <c r="F11" s="1"/>
      <c r="G11" s="71" t="s">
        <v>49</v>
      </c>
      <c r="H11" s="25"/>
      <c r="I11" s="137"/>
      <c r="J11" s="137"/>
    </row>
    <row r="12" spans="1:10" ht="2.25" customHeight="1">
      <c r="A12" s="72" t="s">
        <v>50</v>
      </c>
      <c r="B12" s="138" t="s">
        <v>51</v>
      </c>
      <c r="C12" s="138"/>
      <c r="D12" s="138"/>
      <c r="E12" s="138"/>
      <c r="F12" s="73"/>
      <c r="G12" s="74"/>
      <c r="H12" s="75" t="s">
        <v>50</v>
      </c>
      <c r="I12" s="139" t="s">
        <v>52</v>
      </c>
      <c r="J12" s="139"/>
    </row>
    <row r="13" spans="1:10" ht="11.25" customHeight="1">
      <c r="A13" s="76" t="s">
        <v>53</v>
      </c>
      <c r="B13" s="140" t="s">
        <v>54</v>
      </c>
      <c r="C13" s="140"/>
      <c r="D13" s="140"/>
      <c r="E13" s="140"/>
      <c r="F13" s="67"/>
      <c r="G13" s="67"/>
      <c r="H13" s="78" t="s">
        <v>55</v>
      </c>
      <c r="I13" s="141" t="s">
        <v>54</v>
      </c>
      <c r="J13" s="141"/>
    </row>
    <row r="14" spans="1:10" ht="11.25" customHeight="1">
      <c r="A14" s="80"/>
      <c r="B14" s="80"/>
      <c r="C14" s="80"/>
      <c r="D14" s="80"/>
      <c r="E14" s="80"/>
      <c r="F14" s="81"/>
      <c r="G14" s="81"/>
      <c r="H14" s="15"/>
      <c r="I14" s="15"/>
      <c r="J14" s="81"/>
    </row>
    <row r="15" spans="1:10" ht="2.25" customHeight="1">
      <c r="A15" s="13" t="s">
        <v>56</v>
      </c>
      <c r="B15" s="142"/>
      <c r="C15" s="142"/>
      <c r="D15" s="142"/>
      <c r="E15" s="142"/>
      <c r="F15" s="82"/>
      <c r="G15" s="82"/>
      <c r="H15" s="82"/>
      <c r="I15" s="82"/>
      <c r="J15" s="82"/>
    </row>
    <row r="16" spans="1:10" ht="2.25" customHeight="1">
      <c r="A16" s="72" t="s">
        <v>50</v>
      </c>
      <c r="B16" s="138" t="s">
        <v>51</v>
      </c>
      <c r="C16" s="138"/>
      <c r="D16" s="138"/>
      <c r="E16" s="138"/>
      <c r="F16" s="83"/>
      <c r="G16" s="83"/>
      <c r="H16" s="83"/>
      <c r="I16" s="83"/>
      <c r="J16" s="83"/>
    </row>
    <row r="17" spans="1:10" ht="11.25" customHeight="1">
      <c r="A17" s="76" t="s">
        <v>53</v>
      </c>
      <c r="B17" s="140" t="s">
        <v>54</v>
      </c>
      <c r="C17" s="140"/>
      <c r="D17" s="140"/>
      <c r="E17" s="140"/>
      <c r="F17" s="79"/>
      <c r="G17" s="79"/>
      <c r="H17" s="79"/>
      <c r="I17" s="79"/>
      <c r="J17" s="79"/>
    </row>
    <row r="18" spans="1:10" ht="11.25">
      <c r="A18" s="14"/>
      <c r="B18" s="14"/>
      <c r="C18" s="14"/>
      <c r="D18" s="14"/>
      <c r="E18" s="21"/>
      <c r="F18" s="81"/>
      <c r="G18" s="81"/>
      <c r="H18" s="81"/>
      <c r="I18" s="81"/>
      <c r="J18" s="81"/>
    </row>
    <row r="19" spans="1:11" ht="12.75">
      <c r="A19" s="107"/>
      <c r="B19" s="107"/>
      <c r="C19" s="107"/>
      <c r="D19" s="108"/>
      <c r="E19" s="109" t="s">
        <v>57</v>
      </c>
      <c r="F19" s="110"/>
      <c r="G19" s="111"/>
      <c r="H19" s="112"/>
      <c r="I19" s="113"/>
      <c r="J19" s="108"/>
      <c r="K19" s="114"/>
    </row>
    <row r="20" spans="1:11" ht="9.75" customHeight="1">
      <c r="A20" s="107"/>
      <c r="B20" s="107"/>
      <c r="C20" s="107"/>
      <c r="D20" s="115"/>
      <c r="E20" s="115"/>
      <c r="F20" s="116" t="s">
        <v>58</v>
      </c>
      <c r="G20" s="117"/>
      <c r="H20" s="118"/>
      <c r="I20" s="108"/>
      <c r="J20" s="108"/>
      <c r="K20" s="114"/>
    </row>
    <row r="21" spans="1:10" ht="9.75" customHeight="1">
      <c r="A21" s="84"/>
      <c r="B21" s="84"/>
      <c r="C21" s="84"/>
      <c r="D21" s="79"/>
      <c r="E21" s="79"/>
      <c r="F21" s="85"/>
      <c r="G21" s="78"/>
      <c r="H21" s="86"/>
      <c r="I21" s="67"/>
      <c r="J21" s="67"/>
    </row>
    <row r="22" spans="1:10" ht="11.25">
      <c r="A22" s="87"/>
      <c r="B22" s="87"/>
      <c r="C22" s="87"/>
      <c r="D22" s="88" t="s">
        <v>59</v>
      </c>
      <c r="E22" s="89"/>
      <c r="F22" s="89"/>
      <c r="G22" s="90"/>
      <c r="H22" s="90"/>
      <c r="I22" s="1"/>
      <c r="J22" s="1"/>
    </row>
    <row r="23" spans="1:10" ht="3" customHeight="1">
      <c r="A23" s="92"/>
      <c r="B23" s="92"/>
      <c r="C23" s="92"/>
      <c r="D23" s="93"/>
      <c r="E23" s="94" t="s">
        <v>50</v>
      </c>
      <c r="F23" s="94" t="s">
        <v>50</v>
      </c>
      <c r="G23" s="95" t="s">
        <v>60</v>
      </c>
      <c r="H23" s="95"/>
      <c r="I23" s="54"/>
      <c r="J23" s="54"/>
    </row>
    <row r="24" spans="1:10" ht="11.25">
      <c r="A24" s="84"/>
      <c r="B24" s="84"/>
      <c r="C24" s="84"/>
      <c r="D24" s="88" t="s">
        <v>61</v>
      </c>
      <c r="E24" s="77" t="s">
        <v>62</v>
      </c>
      <c r="F24" s="78" t="s">
        <v>55</v>
      </c>
      <c r="G24" s="78" t="s">
        <v>54</v>
      </c>
      <c r="H24" s="78"/>
      <c r="I24" s="67"/>
      <c r="J24" s="67"/>
    </row>
    <row r="25" spans="1:10" ht="15.75" customHeight="1">
      <c r="A25" s="84"/>
      <c r="B25" s="84"/>
      <c r="C25" s="84"/>
      <c r="D25" s="88"/>
      <c r="E25" s="77"/>
      <c r="F25" s="78"/>
      <c r="G25" s="78"/>
      <c r="H25" s="78"/>
      <c r="I25" s="67"/>
      <c r="J25" s="67"/>
    </row>
    <row r="26" spans="1:10" ht="11.25" customHeight="1">
      <c r="A26" s="84"/>
      <c r="B26" s="84"/>
      <c r="C26" s="84"/>
      <c r="D26" s="88"/>
      <c r="E26" s="77"/>
      <c r="F26" s="78"/>
      <c r="G26" s="78"/>
      <c r="H26" s="78"/>
      <c r="I26" s="67"/>
      <c r="J26" s="67"/>
    </row>
    <row r="27" spans="1:10" ht="11.25">
      <c r="A27" s="1"/>
      <c r="B27" s="1"/>
      <c r="C27" s="1"/>
      <c r="D27" s="88" t="s">
        <v>63</v>
      </c>
      <c r="E27" s="89" t="s">
        <v>129</v>
      </c>
      <c r="F27" s="91"/>
      <c r="G27" s="96" t="s">
        <v>136</v>
      </c>
      <c r="H27" s="96"/>
      <c r="I27" s="1"/>
      <c r="J27" s="1"/>
    </row>
    <row r="28" spans="1:10" ht="3" customHeight="1">
      <c r="A28" s="92"/>
      <c r="B28" s="92"/>
      <c r="C28" s="92"/>
      <c r="D28" s="93"/>
      <c r="E28" s="94" t="s">
        <v>50</v>
      </c>
      <c r="F28" s="94" t="s">
        <v>50</v>
      </c>
      <c r="G28" s="95" t="s">
        <v>60</v>
      </c>
      <c r="H28" s="95"/>
      <c r="I28" s="54"/>
      <c r="J28" s="54"/>
    </row>
    <row r="29" spans="1:10" ht="9.75" customHeight="1">
      <c r="A29" s="84"/>
      <c r="B29" s="84"/>
      <c r="C29" s="84"/>
      <c r="D29" s="97"/>
      <c r="E29" s="77" t="s">
        <v>62</v>
      </c>
      <c r="F29" s="78" t="s">
        <v>55</v>
      </c>
      <c r="G29" s="78" t="s">
        <v>54</v>
      </c>
      <c r="H29" s="78"/>
      <c r="I29" s="67"/>
      <c r="J29" s="67"/>
    </row>
    <row r="30" spans="1:10" ht="11.25">
      <c r="A30" s="14"/>
      <c r="B30" s="14"/>
      <c r="C30" s="14"/>
      <c r="D30" s="21"/>
      <c r="E30" s="14"/>
      <c r="F30" s="14"/>
      <c r="G30" s="98"/>
      <c r="H30" s="1"/>
      <c r="I30" s="1"/>
      <c r="J30" s="1"/>
    </row>
    <row r="31" spans="1:10" ht="15.75" customHeight="1">
      <c r="A31" s="1"/>
      <c r="B31" s="1"/>
      <c r="C31" s="14"/>
      <c r="D31" s="1"/>
      <c r="E31" s="14" t="s">
        <v>139</v>
      </c>
      <c r="F31" s="25"/>
      <c r="G31" s="99"/>
      <c r="H31" s="99"/>
      <c r="I31" s="1"/>
      <c r="J31" s="1"/>
    </row>
    <row r="36" ht="45.75" customHeight="1"/>
    <row r="38" ht="15" customHeight="1"/>
    <row r="49" ht="2.25" customHeight="1"/>
    <row r="50" ht="11.25" customHeight="1"/>
    <row r="53" ht="2.25" customHeight="1"/>
    <row r="54" ht="11.25" customHeight="1"/>
    <row r="60" ht="3" customHeight="1"/>
    <row r="65" ht="3" customHeight="1"/>
  </sheetData>
  <sheetProtection/>
  <mergeCells count="13">
    <mergeCell ref="B16:E16"/>
    <mergeCell ref="B17:E17"/>
    <mergeCell ref="A3:A4"/>
    <mergeCell ref="B3:B4"/>
    <mergeCell ref="C3:C4"/>
    <mergeCell ref="D3:H3"/>
    <mergeCell ref="B11:E11"/>
    <mergeCell ref="I11:J11"/>
    <mergeCell ref="B12:E12"/>
    <mergeCell ref="I12:J12"/>
    <mergeCell ref="B13:E13"/>
    <mergeCell ref="I13:J13"/>
    <mergeCell ref="B15:E15"/>
  </mergeCells>
  <printOptions/>
  <pageMargins left="0.1968503937007874" right="0.1968503937007874" top="0.3937007874015748" bottom="0.5905511811023623" header="0.3937007874015748" footer="0.3937007874015748"/>
  <pageSetup horizontalDpi="600" verticalDpi="600" orientation="landscape" paperSize="9" r:id="rId1"/>
  <headerFooter alignWithMargins="0">
    <oddHeader xml:space="preserve">&amp;C </oddHeader>
    <oddFooter>&amp;C&amp;7Стр.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Gl_Buh</dc:creator>
  <cp:keywords/>
  <dc:description/>
  <cp:lastModifiedBy>Siryus</cp:lastModifiedBy>
  <cp:lastPrinted>2022-01-04T11:38:09Z</cp:lastPrinted>
  <dcterms:created xsi:type="dcterms:W3CDTF">2019-09-25T04:19:40Z</dcterms:created>
  <dcterms:modified xsi:type="dcterms:W3CDTF">2022-01-04T11:38:12Z</dcterms:modified>
  <cp:category/>
  <cp:version/>
  <cp:contentType/>
  <cp:contentStatus/>
</cp:coreProperties>
</file>